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9020" tabRatio="500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72" i="2" l="1"/>
  <c r="S372" i="2"/>
  <c r="X372" i="2"/>
  <c r="W3" i="2"/>
  <c r="S3" i="2"/>
  <c r="U2" i="2"/>
  <c r="P2" i="2"/>
  <c r="Q2" i="2"/>
  <c r="O2" i="2"/>
  <c r="U3" i="2"/>
  <c r="P3" i="2"/>
  <c r="X3" i="2"/>
  <c r="T3" i="2"/>
  <c r="Q3" i="2"/>
  <c r="O3" i="2"/>
  <c r="U4" i="2"/>
  <c r="W4" i="2"/>
  <c r="S4" i="2"/>
  <c r="P4" i="2"/>
  <c r="X4" i="2"/>
  <c r="W2" i="2"/>
  <c r="S2" i="2"/>
  <c r="T4" i="2"/>
  <c r="Q4" i="2"/>
  <c r="O4" i="2"/>
  <c r="U5" i="2"/>
  <c r="W5" i="2"/>
  <c r="S5" i="2"/>
  <c r="P5" i="2"/>
  <c r="X5" i="2"/>
  <c r="T5" i="2"/>
  <c r="Q5" i="2"/>
  <c r="O5" i="2"/>
  <c r="U6" i="2"/>
  <c r="W6" i="2"/>
  <c r="S6" i="2"/>
  <c r="P6" i="2"/>
  <c r="X6" i="2"/>
  <c r="T6" i="2"/>
  <c r="Q6" i="2"/>
  <c r="O6" i="2"/>
  <c r="U7" i="2"/>
  <c r="W7" i="2"/>
  <c r="S7" i="2"/>
  <c r="P7" i="2"/>
  <c r="X7" i="2"/>
  <c r="T7" i="2"/>
  <c r="Q7" i="2"/>
  <c r="O7" i="2"/>
  <c r="U8" i="2"/>
  <c r="W8" i="2"/>
  <c r="S8" i="2"/>
  <c r="P8" i="2"/>
  <c r="X8" i="2"/>
  <c r="T8" i="2"/>
  <c r="Q8" i="2"/>
  <c r="O8" i="2"/>
  <c r="U9" i="2"/>
  <c r="W9" i="2"/>
  <c r="S9" i="2"/>
  <c r="P9" i="2"/>
  <c r="X9" i="2"/>
  <c r="T9" i="2"/>
  <c r="Q9" i="2"/>
  <c r="O9" i="2"/>
  <c r="U10" i="2"/>
  <c r="W10" i="2"/>
  <c r="S10" i="2"/>
  <c r="P10" i="2"/>
  <c r="X10" i="2"/>
  <c r="T10" i="2"/>
  <c r="Q10" i="2"/>
  <c r="O10" i="2"/>
  <c r="U11" i="2"/>
  <c r="W11" i="2"/>
  <c r="S11" i="2"/>
  <c r="P11" i="2"/>
  <c r="X11" i="2"/>
  <c r="T11" i="2"/>
  <c r="Q11" i="2"/>
  <c r="O11" i="2"/>
  <c r="U12" i="2"/>
  <c r="W12" i="2"/>
  <c r="S12" i="2"/>
  <c r="P12" i="2"/>
  <c r="X12" i="2"/>
  <c r="T12" i="2"/>
  <c r="Q12" i="2"/>
  <c r="O12" i="2"/>
  <c r="U13" i="2"/>
  <c r="W13" i="2"/>
  <c r="S13" i="2"/>
  <c r="P13" i="2"/>
  <c r="X13" i="2"/>
  <c r="T13" i="2"/>
  <c r="Q13" i="2"/>
  <c r="O13" i="2"/>
  <c r="U14" i="2"/>
  <c r="W14" i="2"/>
  <c r="S14" i="2"/>
  <c r="P14" i="2"/>
  <c r="X14" i="2"/>
  <c r="T14" i="2"/>
  <c r="Q14" i="2"/>
  <c r="O14" i="2"/>
  <c r="U15" i="2"/>
  <c r="W15" i="2"/>
  <c r="S15" i="2"/>
  <c r="P15" i="2"/>
  <c r="X15" i="2"/>
  <c r="T15" i="2"/>
  <c r="Q15" i="2"/>
  <c r="O15" i="2"/>
  <c r="U16" i="2"/>
  <c r="W16" i="2"/>
  <c r="S16" i="2"/>
  <c r="P16" i="2"/>
  <c r="X16" i="2"/>
  <c r="T16" i="2"/>
  <c r="Q16" i="2"/>
  <c r="O16" i="2"/>
  <c r="U17" i="2"/>
  <c r="W17" i="2"/>
  <c r="S17" i="2"/>
  <c r="P17" i="2"/>
  <c r="X17" i="2"/>
  <c r="T17" i="2"/>
  <c r="Q17" i="2"/>
  <c r="O17" i="2"/>
  <c r="U18" i="2"/>
  <c r="W18" i="2"/>
  <c r="S18" i="2"/>
  <c r="P18" i="2"/>
  <c r="X18" i="2"/>
  <c r="T18" i="2"/>
  <c r="Q18" i="2"/>
  <c r="O18" i="2"/>
  <c r="U19" i="2"/>
  <c r="W19" i="2"/>
  <c r="S19" i="2"/>
  <c r="P19" i="2"/>
  <c r="X19" i="2"/>
  <c r="T19" i="2"/>
  <c r="Q19" i="2"/>
  <c r="O19" i="2"/>
  <c r="U20" i="2"/>
  <c r="W20" i="2"/>
  <c r="S20" i="2"/>
  <c r="P20" i="2"/>
  <c r="X20" i="2"/>
  <c r="T20" i="2"/>
  <c r="Q20" i="2"/>
  <c r="O20" i="2"/>
  <c r="U21" i="2"/>
  <c r="W21" i="2"/>
  <c r="S21" i="2"/>
  <c r="P21" i="2"/>
  <c r="X21" i="2"/>
  <c r="T21" i="2"/>
  <c r="Q21" i="2"/>
  <c r="O21" i="2"/>
  <c r="U22" i="2"/>
  <c r="W22" i="2"/>
  <c r="S22" i="2"/>
  <c r="P22" i="2"/>
  <c r="X22" i="2"/>
  <c r="T22" i="2"/>
  <c r="Q22" i="2"/>
  <c r="O22" i="2"/>
  <c r="U23" i="2"/>
  <c r="W23" i="2"/>
  <c r="S23" i="2"/>
  <c r="P23" i="2"/>
  <c r="X23" i="2"/>
  <c r="T23" i="2"/>
  <c r="Q23" i="2"/>
  <c r="O23" i="2"/>
  <c r="U24" i="2"/>
  <c r="W24" i="2"/>
  <c r="S24" i="2"/>
  <c r="P24" i="2"/>
  <c r="X24" i="2"/>
  <c r="T24" i="2"/>
  <c r="Q24" i="2"/>
  <c r="O24" i="2"/>
  <c r="U25" i="2"/>
  <c r="W25" i="2"/>
  <c r="S25" i="2"/>
  <c r="P25" i="2"/>
  <c r="X25" i="2"/>
  <c r="T25" i="2"/>
  <c r="Q25" i="2"/>
  <c r="O25" i="2"/>
  <c r="U26" i="2"/>
  <c r="W26" i="2"/>
  <c r="S26" i="2"/>
  <c r="P26" i="2"/>
  <c r="X26" i="2"/>
  <c r="T26" i="2"/>
  <c r="Q26" i="2"/>
  <c r="O26" i="2"/>
  <c r="U27" i="2"/>
  <c r="W27" i="2"/>
  <c r="S27" i="2"/>
  <c r="P27" i="2"/>
  <c r="X27" i="2"/>
  <c r="T27" i="2"/>
  <c r="Q27" i="2"/>
  <c r="O27" i="2"/>
  <c r="U28" i="2"/>
  <c r="W28" i="2"/>
  <c r="S28" i="2"/>
  <c r="P28" i="2"/>
  <c r="X28" i="2"/>
  <c r="T28" i="2"/>
  <c r="Q28" i="2"/>
  <c r="O28" i="2"/>
  <c r="U29" i="2"/>
  <c r="W29" i="2"/>
  <c r="S29" i="2"/>
  <c r="P29" i="2"/>
  <c r="X29" i="2"/>
  <c r="T29" i="2"/>
  <c r="Q29" i="2"/>
  <c r="O29" i="2"/>
  <c r="U30" i="2"/>
  <c r="W30" i="2"/>
  <c r="S30" i="2"/>
  <c r="P30" i="2"/>
  <c r="X30" i="2"/>
  <c r="T30" i="2"/>
  <c r="Q30" i="2"/>
  <c r="O30" i="2"/>
  <c r="U31" i="2"/>
  <c r="W31" i="2"/>
  <c r="S31" i="2"/>
  <c r="P31" i="2"/>
  <c r="X31" i="2"/>
  <c r="T31" i="2"/>
  <c r="Q31" i="2"/>
  <c r="O31" i="2"/>
  <c r="U32" i="2"/>
  <c r="W32" i="2"/>
  <c r="S32" i="2"/>
  <c r="P32" i="2"/>
  <c r="X32" i="2"/>
  <c r="T32" i="2"/>
  <c r="Q32" i="2"/>
  <c r="O32" i="2"/>
  <c r="U33" i="2"/>
  <c r="W33" i="2"/>
  <c r="S33" i="2"/>
  <c r="P33" i="2"/>
  <c r="X33" i="2"/>
  <c r="T33" i="2"/>
  <c r="Q33" i="2"/>
  <c r="O33" i="2"/>
  <c r="U34" i="2"/>
  <c r="W34" i="2"/>
  <c r="S34" i="2"/>
  <c r="P34" i="2"/>
  <c r="X34" i="2"/>
  <c r="T34" i="2"/>
  <c r="Q34" i="2"/>
  <c r="O34" i="2"/>
  <c r="U35" i="2"/>
  <c r="W35" i="2"/>
  <c r="S35" i="2"/>
  <c r="P35" i="2"/>
  <c r="X35" i="2"/>
  <c r="T35" i="2"/>
  <c r="Q35" i="2"/>
  <c r="O35" i="2"/>
  <c r="U36" i="2"/>
  <c r="W36" i="2"/>
  <c r="S36" i="2"/>
  <c r="P36" i="2"/>
  <c r="X36" i="2"/>
  <c r="T36" i="2"/>
  <c r="Q36" i="2"/>
  <c r="O36" i="2"/>
  <c r="U37" i="2"/>
  <c r="W37" i="2"/>
  <c r="S37" i="2"/>
  <c r="P37" i="2"/>
  <c r="X37" i="2"/>
  <c r="T37" i="2"/>
  <c r="Q37" i="2"/>
  <c r="O37" i="2"/>
  <c r="U38" i="2"/>
  <c r="W38" i="2"/>
  <c r="S38" i="2"/>
  <c r="P38" i="2"/>
  <c r="X38" i="2"/>
  <c r="T38" i="2"/>
  <c r="Q38" i="2"/>
  <c r="O38" i="2"/>
  <c r="U39" i="2"/>
  <c r="W39" i="2"/>
  <c r="S39" i="2"/>
  <c r="P39" i="2"/>
  <c r="X39" i="2"/>
  <c r="T39" i="2"/>
  <c r="Q39" i="2"/>
  <c r="O39" i="2"/>
  <c r="U40" i="2"/>
  <c r="W40" i="2"/>
  <c r="S40" i="2"/>
  <c r="P40" i="2"/>
  <c r="X40" i="2"/>
  <c r="T40" i="2"/>
  <c r="Q40" i="2"/>
  <c r="O40" i="2"/>
  <c r="U41" i="2"/>
  <c r="W41" i="2"/>
  <c r="S41" i="2"/>
  <c r="P41" i="2"/>
  <c r="X41" i="2"/>
  <c r="T41" i="2"/>
  <c r="Q41" i="2"/>
  <c r="O41" i="2"/>
  <c r="U42" i="2"/>
  <c r="W42" i="2"/>
  <c r="S42" i="2"/>
  <c r="P42" i="2"/>
  <c r="X42" i="2"/>
  <c r="T42" i="2"/>
  <c r="Q42" i="2"/>
  <c r="O42" i="2"/>
  <c r="U43" i="2"/>
  <c r="W43" i="2"/>
  <c r="S43" i="2"/>
  <c r="P43" i="2"/>
  <c r="X43" i="2"/>
  <c r="T43" i="2"/>
  <c r="Q43" i="2"/>
  <c r="O43" i="2"/>
  <c r="U44" i="2"/>
  <c r="W44" i="2"/>
  <c r="S44" i="2"/>
  <c r="P44" i="2"/>
  <c r="X44" i="2"/>
  <c r="T44" i="2"/>
  <c r="Q44" i="2"/>
  <c r="O44" i="2"/>
  <c r="U45" i="2"/>
  <c r="W45" i="2"/>
  <c r="S45" i="2"/>
  <c r="P45" i="2"/>
  <c r="X45" i="2"/>
  <c r="T45" i="2"/>
  <c r="Q45" i="2"/>
  <c r="O45" i="2"/>
  <c r="U46" i="2"/>
  <c r="W46" i="2"/>
  <c r="S46" i="2"/>
  <c r="P46" i="2"/>
  <c r="X46" i="2"/>
  <c r="T46" i="2"/>
  <c r="Q46" i="2"/>
  <c r="O46" i="2"/>
  <c r="U47" i="2"/>
  <c r="W47" i="2"/>
  <c r="S47" i="2"/>
  <c r="P47" i="2"/>
  <c r="X47" i="2"/>
  <c r="T47" i="2"/>
  <c r="Q47" i="2"/>
  <c r="O47" i="2"/>
  <c r="U48" i="2"/>
  <c r="W48" i="2"/>
  <c r="S48" i="2"/>
  <c r="P48" i="2"/>
  <c r="X48" i="2"/>
  <c r="T48" i="2"/>
  <c r="Q48" i="2"/>
  <c r="O48" i="2"/>
  <c r="U49" i="2"/>
  <c r="W49" i="2"/>
  <c r="S49" i="2"/>
  <c r="P49" i="2"/>
  <c r="X49" i="2"/>
  <c r="T49" i="2"/>
  <c r="Q49" i="2"/>
  <c r="O49" i="2"/>
  <c r="U50" i="2"/>
  <c r="W50" i="2"/>
  <c r="S50" i="2"/>
  <c r="P50" i="2"/>
  <c r="X50" i="2"/>
  <c r="T50" i="2"/>
  <c r="Q50" i="2"/>
  <c r="O50" i="2"/>
  <c r="U51" i="2"/>
  <c r="W51" i="2"/>
  <c r="S51" i="2"/>
  <c r="P51" i="2"/>
  <c r="X51" i="2"/>
  <c r="T51" i="2"/>
  <c r="Q51" i="2"/>
  <c r="O51" i="2"/>
  <c r="U52" i="2"/>
  <c r="W52" i="2"/>
  <c r="S52" i="2"/>
  <c r="P52" i="2"/>
  <c r="X52" i="2"/>
  <c r="T52" i="2"/>
  <c r="Q52" i="2"/>
  <c r="O52" i="2"/>
  <c r="U53" i="2"/>
  <c r="W53" i="2"/>
  <c r="S53" i="2"/>
  <c r="P53" i="2"/>
  <c r="X53" i="2"/>
  <c r="T53" i="2"/>
  <c r="Q53" i="2"/>
  <c r="O53" i="2"/>
  <c r="U54" i="2"/>
  <c r="W54" i="2"/>
  <c r="S54" i="2"/>
  <c r="P54" i="2"/>
  <c r="X54" i="2"/>
  <c r="T54" i="2"/>
  <c r="Q54" i="2"/>
  <c r="O54" i="2"/>
  <c r="U55" i="2"/>
  <c r="W55" i="2"/>
  <c r="S55" i="2"/>
  <c r="P55" i="2"/>
  <c r="X55" i="2"/>
  <c r="T55" i="2"/>
  <c r="Q55" i="2"/>
  <c r="O55" i="2"/>
  <c r="U56" i="2"/>
  <c r="W56" i="2"/>
  <c r="S56" i="2"/>
  <c r="P56" i="2"/>
  <c r="X56" i="2"/>
  <c r="T56" i="2"/>
  <c r="Q56" i="2"/>
  <c r="O56" i="2"/>
  <c r="U57" i="2"/>
  <c r="W57" i="2"/>
  <c r="S57" i="2"/>
  <c r="P57" i="2"/>
  <c r="X57" i="2"/>
  <c r="T57" i="2"/>
  <c r="Q57" i="2"/>
  <c r="O57" i="2"/>
  <c r="U58" i="2"/>
  <c r="W58" i="2"/>
  <c r="S58" i="2"/>
  <c r="P58" i="2"/>
  <c r="X58" i="2"/>
  <c r="T58" i="2"/>
  <c r="Q58" i="2"/>
  <c r="O58" i="2"/>
  <c r="U59" i="2"/>
  <c r="W59" i="2"/>
  <c r="S59" i="2"/>
  <c r="P59" i="2"/>
  <c r="X59" i="2"/>
  <c r="T59" i="2"/>
  <c r="Q59" i="2"/>
  <c r="O59" i="2"/>
  <c r="U60" i="2"/>
  <c r="W60" i="2"/>
  <c r="S60" i="2"/>
  <c r="P60" i="2"/>
  <c r="X60" i="2"/>
  <c r="T60" i="2"/>
  <c r="Q60" i="2"/>
  <c r="O60" i="2"/>
  <c r="U61" i="2"/>
  <c r="W61" i="2"/>
  <c r="S61" i="2"/>
  <c r="P61" i="2"/>
  <c r="X61" i="2"/>
  <c r="T61" i="2"/>
  <c r="Q61" i="2"/>
  <c r="O61" i="2"/>
  <c r="U62" i="2"/>
  <c r="W62" i="2"/>
  <c r="S62" i="2"/>
  <c r="P62" i="2"/>
  <c r="X62" i="2"/>
  <c r="T62" i="2"/>
  <c r="Q62" i="2"/>
  <c r="O62" i="2"/>
  <c r="U63" i="2"/>
  <c r="W63" i="2"/>
  <c r="S63" i="2"/>
  <c r="P63" i="2"/>
  <c r="X63" i="2"/>
  <c r="T63" i="2"/>
  <c r="Q63" i="2"/>
  <c r="O63" i="2"/>
  <c r="U64" i="2"/>
  <c r="W64" i="2"/>
  <c r="S64" i="2"/>
  <c r="P64" i="2"/>
  <c r="X64" i="2"/>
  <c r="T64" i="2"/>
  <c r="Q64" i="2"/>
  <c r="O64" i="2"/>
  <c r="U65" i="2"/>
  <c r="W65" i="2"/>
  <c r="S65" i="2"/>
  <c r="P65" i="2"/>
  <c r="X65" i="2"/>
  <c r="T65" i="2"/>
  <c r="Q65" i="2"/>
  <c r="O65" i="2"/>
  <c r="U66" i="2"/>
  <c r="W66" i="2"/>
  <c r="S66" i="2"/>
  <c r="P66" i="2"/>
  <c r="X66" i="2"/>
  <c r="T66" i="2"/>
  <c r="Q66" i="2"/>
  <c r="O66" i="2"/>
  <c r="U67" i="2"/>
  <c r="W67" i="2"/>
  <c r="S67" i="2"/>
  <c r="P67" i="2"/>
  <c r="X67" i="2"/>
  <c r="T67" i="2"/>
  <c r="Q67" i="2"/>
  <c r="O67" i="2"/>
  <c r="U68" i="2"/>
  <c r="W68" i="2"/>
  <c r="S68" i="2"/>
  <c r="P68" i="2"/>
  <c r="X68" i="2"/>
  <c r="T68" i="2"/>
  <c r="Q68" i="2"/>
  <c r="O68" i="2"/>
  <c r="U69" i="2"/>
  <c r="W69" i="2"/>
  <c r="S69" i="2"/>
  <c r="P69" i="2"/>
  <c r="X69" i="2"/>
  <c r="T69" i="2"/>
  <c r="Q69" i="2"/>
  <c r="O69" i="2"/>
  <c r="U70" i="2"/>
  <c r="W70" i="2"/>
  <c r="S70" i="2"/>
  <c r="P70" i="2"/>
  <c r="X70" i="2"/>
  <c r="T70" i="2"/>
  <c r="Q70" i="2"/>
  <c r="O70" i="2"/>
  <c r="U71" i="2"/>
  <c r="W71" i="2"/>
  <c r="S71" i="2"/>
  <c r="P71" i="2"/>
  <c r="X71" i="2"/>
  <c r="T71" i="2"/>
  <c r="Q71" i="2"/>
  <c r="O71" i="2"/>
  <c r="U72" i="2"/>
  <c r="W72" i="2"/>
  <c r="S72" i="2"/>
  <c r="P72" i="2"/>
  <c r="X72" i="2"/>
  <c r="T72" i="2"/>
  <c r="Q72" i="2"/>
  <c r="O72" i="2"/>
  <c r="U73" i="2"/>
  <c r="W73" i="2"/>
  <c r="S73" i="2"/>
  <c r="P73" i="2"/>
  <c r="X73" i="2"/>
  <c r="T73" i="2"/>
  <c r="Q73" i="2"/>
  <c r="O73" i="2"/>
  <c r="U74" i="2"/>
  <c r="W74" i="2"/>
  <c r="S74" i="2"/>
  <c r="P74" i="2"/>
  <c r="X74" i="2"/>
  <c r="T74" i="2"/>
  <c r="Q74" i="2"/>
  <c r="O74" i="2"/>
  <c r="U75" i="2"/>
  <c r="W75" i="2"/>
  <c r="S75" i="2"/>
  <c r="P75" i="2"/>
  <c r="X75" i="2"/>
  <c r="T75" i="2"/>
  <c r="Q75" i="2"/>
  <c r="O75" i="2"/>
  <c r="U76" i="2"/>
  <c r="W76" i="2"/>
  <c r="S76" i="2"/>
  <c r="P76" i="2"/>
  <c r="X76" i="2"/>
  <c r="T76" i="2"/>
  <c r="Q76" i="2"/>
  <c r="O76" i="2"/>
  <c r="U77" i="2"/>
  <c r="W77" i="2"/>
  <c r="S77" i="2"/>
  <c r="P77" i="2"/>
  <c r="X77" i="2"/>
  <c r="T77" i="2"/>
  <c r="Q77" i="2"/>
  <c r="O77" i="2"/>
  <c r="U78" i="2"/>
  <c r="W78" i="2"/>
  <c r="S78" i="2"/>
  <c r="P78" i="2"/>
  <c r="X78" i="2"/>
  <c r="T78" i="2"/>
  <c r="Q78" i="2"/>
  <c r="O78" i="2"/>
  <c r="U79" i="2"/>
  <c r="W79" i="2"/>
  <c r="S79" i="2"/>
  <c r="P79" i="2"/>
  <c r="X79" i="2"/>
  <c r="T79" i="2"/>
  <c r="Q79" i="2"/>
  <c r="O79" i="2"/>
  <c r="U80" i="2"/>
  <c r="W80" i="2"/>
  <c r="S80" i="2"/>
  <c r="P80" i="2"/>
  <c r="X80" i="2"/>
  <c r="T80" i="2"/>
  <c r="Q80" i="2"/>
  <c r="O80" i="2"/>
  <c r="U81" i="2"/>
  <c r="W81" i="2"/>
  <c r="S81" i="2"/>
  <c r="P81" i="2"/>
  <c r="X81" i="2"/>
  <c r="T81" i="2"/>
  <c r="Q81" i="2"/>
  <c r="O81" i="2"/>
  <c r="U82" i="2"/>
  <c r="W82" i="2"/>
  <c r="S82" i="2"/>
  <c r="P82" i="2"/>
  <c r="X82" i="2"/>
  <c r="T82" i="2"/>
  <c r="Q82" i="2"/>
  <c r="O82" i="2"/>
  <c r="U83" i="2"/>
  <c r="W83" i="2"/>
  <c r="S83" i="2"/>
  <c r="P83" i="2"/>
  <c r="X83" i="2"/>
  <c r="T83" i="2"/>
  <c r="Q83" i="2"/>
  <c r="O83" i="2"/>
  <c r="U84" i="2"/>
  <c r="W84" i="2"/>
  <c r="S84" i="2"/>
  <c r="P84" i="2"/>
  <c r="X84" i="2"/>
  <c r="T84" i="2"/>
  <c r="Q84" i="2"/>
  <c r="O84" i="2"/>
  <c r="U85" i="2"/>
  <c r="W85" i="2"/>
  <c r="S85" i="2"/>
  <c r="P85" i="2"/>
  <c r="X85" i="2"/>
  <c r="T85" i="2"/>
  <c r="Q85" i="2"/>
  <c r="O85" i="2"/>
  <c r="U86" i="2"/>
  <c r="W86" i="2"/>
  <c r="S86" i="2"/>
  <c r="P86" i="2"/>
  <c r="X86" i="2"/>
  <c r="T86" i="2"/>
  <c r="Q86" i="2"/>
  <c r="O86" i="2"/>
  <c r="U87" i="2"/>
  <c r="W87" i="2"/>
  <c r="S87" i="2"/>
  <c r="P87" i="2"/>
  <c r="X87" i="2"/>
  <c r="T87" i="2"/>
  <c r="Q87" i="2"/>
  <c r="O87" i="2"/>
  <c r="U88" i="2"/>
  <c r="W88" i="2"/>
  <c r="S88" i="2"/>
  <c r="P88" i="2"/>
  <c r="X88" i="2"/>
  <c r="T88" i="2"/>
  <c r="Q88" i="2"/>
  <c r="O88" i="2"/>
  <c r="U89" i="2"/>
  <c r="W89" i="2"/>
  <c r="S89" i="2"/>
  <c r="P89" i="2"/>
  <c r="X89" i="2"/>
  <c r="T89" i="2"/>
  <c r="Q89" i="2"/>
  <c r="O89" i="2"/>
  <c r="U90" i="2"/>
  <c r="W90" i="2"/>
  <c r="S90" i="2"/>
  <c r="P90" i="2"/>
  <c r="X90" i="2"/>
  <c r="T90" i="2"/>
  <c r="Q90" i="2"/>
  <c r="O90" i="2"/>
  <c r="U91" i="2"/>
  <c r="W91" i="2"/>
  <c r="S91" i="2"/>
  <c r="P91" i="2"/>
  <c r="X91" i="2"/>
  <c r="T91" i="2"/>
  <c r="Q91" i="2"/>
  <c r="O91" i="2"/>
  <c r="U92" i="2"/>
  <c r="W92" i="2"/>
  <c r="S92" i="2"/>
  <c r="P92" i="2"/>
  <c r="X92" i="2"/>
  <c r="T92" i="2"/>
  <c r="Q92" i="2"/>
  <c r="O92" i="2"/>
  <c r="U93" i="2"/>
  <c r="W93" i="2"/>
  <c r="S93" i="2"/>
  <c r="P93" i="2"/>
  <c r="X93" i="2"/>
  <c r="T93" i="2"/>
  <c r="Q93" i="2"/>
  <c r="O93" i="2"/>
  <c r="U94" i="2"/>
  <c r="W94" i="2"/>
  <c r="S94" i="2"/>
  <c r="P94" i="2"/>
  <c r="X94" i="2"/>
  <c r="T94" i="2"/>
  <c r="Q94" i="2"/>
  <c r="O94" i="2"/>
  <c r="U95" i="2"/>
  <c r="W95" i="2"/>
  <c r="S95" i="2"/>
  <c r="P95" i="2"/>
  <c r="X95" i="2"/>
  <c r="T95" i="2"/>
  <c r="Q95" i="2"/>
  <c r="O95" i="2"/>
  <c r="U96" i="2"/>
  <c r="W96" i="2"/>
  <c r="S96" i="2"/>
  <c r="P96" i="2"/>
  <c r="X96" i="2"/>
  <c r="T96" i="2"/>
  <c r="Q96" i="2"/>
  <c r="O96" i="2"/>
  <c r="U97" i="2"/>
  <c r="W97" i="2"/>
  <c r="S97" i="2"/>
  <c r="P97" i="2"/>
  <c r="X97" i="2"/>
  <c r="T97" i="2"/>
  <c r="Q97" i="2"/>
  <c r="O97" i="2"/>
  <c r="U98" i="2"/>
  <c r="W98" i="2"/>
  <c r="S98" i="2"/>
  <c r="P98" i="2"/>
  <c r="X98" i="2"/>
  <c r="T98" i="2"/>
  <c r="Q98" i="2"/>
  <c r="O98" i="2"/>
  <c r="U99" i="2"/>
  <c r="W99" i="2"/>
  <c r="S99" i="2"/>
  <c r="P99" i="2"/>
  <c r="X99" i="2"/>
  <c r="T99" i="2"/>
  <c r="Q99" i="2"/>
  <c r="O99" i="2"/>
  <c r="U100" i="2"/>
  <c r="W100" i="2"/>
  <c r="S100" i="2"/>
  <c r="P100" i="2"/>
  <c r="X100" i="2"/>
  <c r="T100" i="2"/>
  <c r="Q100" i="2"/>
  <c r="O100" i="2"/>
  <c r="U101" i="2"/>
  <c r="W101" i="2"/>
  <c r="S101" i="2"/>
  <c r="P101" i="2"/>
  <c r="X101" i="2"/>
  <c r="T101" i="2"/>
  <c r="Q101" i="2"/>
  <c r="O101" i="2"/>
  <c r="U102" i="2"/>
  <c r="W102" i="2"/>
  <c r="S102" i="2"/>
  <c r="P102" i="2"/>
  <c r="X102" i="2"/>
  <c r="T102" i="2"/>
  <c r="Q102" i="2"/>
  <c r="O102" i="2"/>
  <c r="U103" i="2"/>
  <c r="W103" i="2"/>
  <c r="S103" i="2"/>
  <c r="P103" i="2"/>
  <c r="X103" i="2"/>
  <c r="T103" i="2"/>
  <c r="Q103" i="2"/>
  <c r="O103" i="2"/>
  <c r="U104" i="2"/>
  <c r="W104" i="2"/>
  <c r="S104" i="2"/>
  <c r="P104" i="2"/>
  <c r="X104" i="2"/>
  <c r="T104" i="2"/>
  <c r="Q104" i="2"/>
  <c r="O104" i="2"/>
  <c r="U105" i="2"/>
  <c r="W105" i="2"/>
  <c r="S105" i="2"/>
  <c r="P105" i="2"/>
  <c r="X105" i="2"/>
  <c r="T105" i="2"/>
  <c r="Q105" i="2"/>
  <c r="O105" i="2"/>
  <c r="U106" i="2"/>
  <c r="W106" i="2"/>
  <c r="S106" i="2"/>
  <c r="P106" i="2"/>
  <c r="X106" i="2"/>
  <c r="T106" i="2"/>
  <c r="Q106" i="2"/>
  <c r="O106" i="2"/>
  <c r="U107" i="2"/>
  <c r="W107" i="2"/>
  <c r="S107" i="2"/>
  <c r="P107" i="2"/>
  <c r="X107" i="2"/>
  <c r="T107" i="2"/>
  <c r="Q107" i="2"/>
  <c r="O107" i="2"/>
  <c r="U108" i="2"/>
  <c r="W108" i="2"/>
  <c r="S108" i="2"/>
  <c r="P108" i="2"/>
  <c r="X108" i="2"/>
  <c r="T108" i="2"/>
  <c r="Q108" i="2"/>
  <c r="O108" i="2"/>
  <c r="U109" i="2"/>
  <c r="W109" i="2"/>
  <c r="S109" i="2"/>
  <c r="P109" i="2"/>
  <c r="X109" i="2"/>
  <c r="T109" i="2"/>
  <c r="Q109" i="2"/>
  <c r="O109" i="2"/>
  <c r="U110" i="2"/>
  <c r="W110" i="2"/>
  <c r="S110" i="2"/>
  <c r="P110" i="2"/>
  <c r="X110" i="2"/>
  <c r="T110" i="2"/>
  <c r="Q110" i="2"/>
  <c r="O110" i="2"/>
  <c r="U111" i="2"/>
  <c r="W111" i="2"/>
  <c r="S111" i="2"/>
  <c r="P111" i="2"/>
  <c r="X111" i="2"/>
  <c r="T111" i="2"/>
  <c r="Q111" i="2"/>
  <c r="O111" i="2"/>
  <c r="U112" i="2"/>
  <c r="W112" i="2"/>
  <c r="S112" i="2"/>
  <c r="P112" i="2"/>
  <c r="X112" i="2"/>
  <c r="T112" i="2"/>
  <c r="Q112" i="2"/>
  <c r="O112" i="2"/>
  <c r="U113" i="2"/>
  <c r="W113" i="2"/>
  <c r="S113" i="2"/>
  <c r="P113" i="2"/>
  <c r="X113" i="2"/>
  <c r="T113" i="2"/>
  <c r="Q113" i="2"/>
  <c r="O113" i="2"/>
  <c r="U114" i="2"/>
  <c r="W114" i="2"/>
  <c r="S114" i="2"/>
  <c r="P114" i="2"/>
  <c r="X114" i="2"/>
  <c r="T114" i="2"/>
  <c r="Q114" i="2"/>
  <c r="O114" i="2"/>
  <c r="U115" i="2"/>
  <c r="W115" i="2"/>
  <c r="S115" i="2"/>
  <c r="P115" i="2"/>
  <c r="X115" i="2"/>
  <c r="T115" i="2"/>
  <c r="Q115" i="2"/>
  <c r="O115" i="2"/>
  <c r="U116" i="2"/>
  <c r="W116" i="2"/>
  <c r="S116" i="2"/>
  <c r="P116" i="2"/>
  <c r="X116" i="2"/>
  <c r="T116" i="2"/>
  <c r="Q116" i="2"/>
  <c r="O116" i="2"/>
  <c r="U117" i="2"/>
  <c r="W117" i="2"/>
  <c r="S117" i="2"/>
  <c r="P117" i="2"/>
  <c r="X117" i="2"/>
  <c r="T117" i="2"/>
  <c r="Q117" i="2"/>
  <c r="O117" i="2"/>
  <c r="U118" i="2"/>
  <c r="W118" i="2"/>
  <c r="S118" i="2"/>
  <c r="P118" i="2"/>
  <c r="X118" i="2"/>
  <c r="T118" i="2"/>
  <c r="Q118" i="2"/>
  <c r="O118" i="2"/>
  <c r="U119" i="2"/>
  <c r="W119" i="2"/>
  <c r="S119" i="2"/>
  <c r="P119" i="2"/>
  <c r="X119" i="2"/>
  <c r="T119" i="2"/>
  <c r="Q119" i="2"/>
  <c r="O119" i="2"/>
  <c r="U120" i="2"/>
  <c r="W120" i="2"/>
  <c r="S120" i="2"/>
  <c r="P120" i="2"/>
  <c r="X120" i="2"/>
  <c r="T120" i="2"/>
  <c r="Q120" i="2"/>
  <c r="O120" i="2"/>
  <c r="U121" i="2"/>
  <c r="W121" i="2"/>
  <c r="S121" i="2"/>
  <c r="P121" i="2"/>
  <c r="X121" i="2"/>
  <c r="T121" i="2"/>
  <c r="Q121" i="2"/>
  <c r="O121" i="2"/>
  <c r="U122" i="2"/>
  <c r="W122" i="2"/>
  <c r="S122" i="2"/>
  <c r="P122" i="2"/>
  <c r="X122" i="2"/>
  <c r="T122" i="2"/>
  <c r="Q122" i="2"/>
  <c r="O122" i="2"/>
  <c r="U123" i="2"/>
  <c r="W123" i="2"/>
  <c r="S123" i="2"/>
  <c r="P123" i="2"/>
  <c r="X123" i="2"/>
  <c r="T123" i="2"/>
  <c r="Q123" i="2"/>
  <c r="O123" i="2"/>
  <c r="U124" i="2"/>
  <c r="W124" i="2"/>
  <c r="S124" i="2"/>
  <c r="P124" i="2"/>
  <c r="X124" i="2"/>
  <c r="T124" i="2"/>
  <c r="Q124" i="2"/>
  <c r="O124" i="2"/>
  <c r="U125" i="2"/>
  <c r="W125" i="2"/>
  <c r="S125" i="2"/>
  <c r="P125" i="2"/>
  <c r="X125" i="2"/>
  <c r="T125" i="2"/>
  <c r="Q125" i="2"/>
  <c r="O125" i="2"/>
  <c r="U126" i="2"/>
  <c r="W126" i="2"/>
  <c r="S126" i="2"/>
  <c r="P126" i="2"/>
  <c r="X126" i="2"/>
  <c r="T126" i="2"/>
  <c r="Q126" i="2"/>
  <c r="O126" i="2"/>
  <c r="U127" i="2"/>
  <c r="W127" i="2"/>
  <c r="S127" i="2"/>
  <c r="P127" i="2"/>
  <c r="X127" i="2"/>
  <c r="T127" i="2"/>
  <c r="Q127" i="2"/>
  <c r="O127" i="2"/>
  <c r="U128" i="2"/>
  <c r="W128" i="2"/>
  <c r="S128" i="2"/>
  <c r="P128" i="2"/>
  <c r="X128" i="2"/>
  <c r="T128" i="2"/>
  <c r="Q128" i="2"/>
  <c r="O128" i="2"/>
  <c r="U129" i="2"/>
  <c r="W129" i="2"/>
  <c r="S129" i="2"/>
  <c r="P129" i="2"/>
  <c r="X129" i="2"/>
  <c r="T129" i="2"/>
  <c r="Q129" i="2"/>
  <c r="O129" i="2"/>
  <c r="U130" i="2"/>
  <c r="W130" i="2"/>
  <c r="S130" i="2"/>
  <c r="P130" i="2"/>
  <c r="X130" i="2"/>
  <c r="T130" i="2"/>
  <c r="Q130" i="2"/>
  <c r="O130" i="2"/>
  <c r="U131" i="2"/>
  <c r="W131" i="2"/>
  <c r="S131" i="2"/>
  <c r="P131" i="2"/>
  <c r="X131" i="2"/>
  <c r="T131" i="2"/>
  <c r="Q131" i="2"/>
  <c r="O131" i="2"/>
  <c r="U132" i="2"/>
  <c r="W132" i="2"/>
  <c r="S132" i="2"/>
  <c r="P132" i="2"/>
  <c r="X132" i="2"/>
  <c r="T132" i="2"/>
  <c r="Q132" i="2"/>
  <c r="O132" i="2"/>
  <c r="U133" i="2"/>
  <c r="W133" i="2"/>
  <c r="S133" i="2"/>
  <c r="P133" i="2"/>
  <c r="X133" i="2"/>
  <c r="T133" i="2"/>
  <c r="Q133" i="2"/>
  <c r="O133" i="2"/>
  <c r="U134" i="2"/>
  <c r="W134" i="2"/>
  <c r="S134" i="2"/>
  <c r="P134" i="2"/>
  <c r="X134" i="2"/>
  <c r="T134" i="2"/>
  <c r="Q134" i="2"/>
  <c r="O134" i="2"/>
  <c r="U135" i="2"/>
  <c r="W135" i="2"/>
  <c r="S135" i="2"/>
  <c r="P135" i="2"/>
  <c r="X135" i="2"/>
  <c r="T135" i="2"/>
  <c r="Q135" i="2"/>
  <c r="O135" i="2"/>
  <c r="U136" i="2"/>
  <c r="W136" i="2"/>
  <c r="S136" i="2"/>
  <c r="P136" i="2"/>
  <c r="X136" i="2"/>
  <c r="T136" i="2"/>
  <c r="Q136" i="2"/>
  <c r="O136" i="2"/>
  <c r="U137" i="2"/>
  <c r="W137" i="2"/>
  <c r="S137" i="2"/>
  <c r="P137" i="2"/>
  <c r="X137" i="2"/>
  <c r="T137" i="2"/>
  <c r="Q137" i="2"/>
  <c r="O137" i="2"/>
  <c r="U138" i="2"/>
  <c r="W138" i="2"/>
  <c r="S138" i="2"/>
  <c r="P138" i="2"/>
  <c r="X138" i="2"/>
  <c r="T138" i="2"/>
  <c r="Q138" i="2"/>
  <c r="O138" i="2"/>
  <c r="U139" i="2"/>
  <c r="W139" i="2"/>
  <c r="S139" i="2"/>
  <c r="P139" i="2"/>
  <c r="X139" i="2"/>
  <c r="T139" i="2"/>
  <c r="Q139" i="2"/>
  <c r="O139" i="2"/>
  <c r="U140" i="2"/>
  <c r="W140" i="2"/>
  <c r="S140" i="2"/>
  <c r="P140" i="2"/>
  <c r="X140" i="2"/>
  <c r="T140" i="2"/>
  <c r="Q140" i="2"/>
  <c r="O140" i="2"/>
  <c r="U141" i="2"/>
  <c r="W141" i="2"/>
  <c r="S141" i="2"/>
  <c r="P141" i="2"/>
  <c r="X141" i="2"/>
  <c r="T141" i="2"/>
  <c r="Q141" i="2"/>
  <c r="O141" i="2"/>
  <c r="U142" i="2"/>
  <c r="W142" i="2"/>
  <c r="S142" i="2"/>
  <c r="P142" i="2"/>
  <c r="X142" i="2"/>
  <c r="T142" i="2"/>
  <c r="Q142" i="2"/>
  <c r="O142" i="2"/>
  <c r="U143" i="2"/>
  <c r="W143" i="2"/>
  <c r="S143" i="2"/>
  <c r="P143" i="2"/>
  <c r="X143" i="2"/>
  <c r="T143" i="2"/>
  <c r="Q143" i="2"/>
  <c r="O143" i="2"/>
  <c r="U144" i="2"/>
  <c r="W144" i="2"/>
  <c r="S144" i="2"/>
  <c r="P144" i="2"/>
  <c r="X144" i="2"/>
  <c r="T144" i="2"/>
  <c r="Q144" i="2"/>
  <c r="O144" i="2"/>
  <c r="U145" i="2"/>
  <c r="W145" i="2"/>
  <c r="S145" i="2"/>
  <c r="P145" i="2"/>
  <c r="X145" i="2"/>
  <c r="T145" i="2"/>
  <c r="Q145" i="2"/>
  <c r="O145" i="2"/>
  <c r="U146" i="2"/>
  <c r="W146" i="2"/>
  <c r="S146" i="2"/>
  <c r="P146" i="2"/>
  <c r="X146" i="2"/>
  <c r="T146" i="2"/>
  <c r="Q146" i="2"/>
  <c r="O146" i="2"/>
  <c r="U147" i="2"/>
  <c r="W147" i="2"/>
  <c r="S147" i="2"/>
  <c r="P147" i="2"/>
  <c r="X147" i="2"/>
  <c r="T147" i="2"/>
  <c r="Q147" i="2"/>
  <c r="O147" i="2"/>
  <c r="U148" i="2"/>
  <c r="W148" i="2"/>
  <c r="S148" i="2"/>
  <c r="P148" i="2"/>
  <c r="X148" i="2"/>
  <c r="T148" i="2"/>
  <c r="Q148" i="2"/>
  <c r="O148" i="2"/>
  <c r="U149" i="2"/>
  <c r="W149" i="2"/>
  <c r="S149" i="2"/>
  <c r="P149" i="2"/>
  <c r="X149" i="2"/>
  <c r="T149" i="2"/>
  <c r="Q149" i="2"/>
  <c r="O149" i="2"/>
  <c r="U150" i="2"/>
  <c r="W150" i="2"/>
  <c r="S150" i="2"/>
  <c r="P150" i="2"/>
  <c r="X150" i="2"/>
  <c r="T150" i="2"/>
  <c r="Q150" i="2"/>
  <c r="O150" i="2"/>
  <c r="U151" i="2"/>
  <c r="W151" i="2"/>
  <c r="S151" i="2"/>
  <c r="P151" i="2"/>
  <c r="X151" i="2"/>
  <c r="T151" i="2"/>
  <c r="Q151" i="2"/>
  <c r="O151" i="2"/>
  <c r="U152" i="2"/>
  <c r="W152" i="2"/>
  <c r="S152" i="2"/>
  <c r="P152" i="2"/>
  <c r="X152" i="2"/>
  <c r="T152" i="2"/>
  <c r="Q152" i="2"/>
  <c r="O152" i="2"/>
  <c r="U153" i="2"/>
  <c r="W153" i="2"/>
  <c r="S153" i="2"/>
  <c r="P153" i="2"/>
  <c r="X153" i="2"/>
  <c r="T153" i="2"/>
  <c r="Q153" i="2"/>
  <c r="O153" i="2"/>
  <c r="U154" i="2"/>
  <c r="W154" i="2"/>
  <c r="S154" i="2"/>
  <c r="P154" i="2"/>
  <c r="X154" i="2"/>
  <c r="T154" i="2"/>
  <c r="Q154" i="2"/>
  <c r="O154" i="2"/>
  <c r="U155" i="2"/>
  <c r="W155" i="2"/>
  <c r="S155" i="2"/>
  <c r="P155" i="2"/>
  <c r="X155" i="2"/>
  <c r="T155" i="2"/>
  <c r="Q155" i="2"/>
  <c r="O155" i="2"/>
  <c r="U156" i="2"/>
  <c r="W156" i="2"/>
  <c r="S156" i="2"/>
  <c r="P156" i="2"/>
  <c r="X156" i="2"/>
  <c r="T156" i="2"/>
  <c r="Q156" i="2"/>
  <c r="O156" i="2"/>
  <c r="U157" i="2"/>
  <c r="W157" i="2"/>
  <c r="S157" i="2"/>
  <c r="P157" i="2"/>
  <c r="X157" i="2"/>
  <c r="T157" i="2"/>
  <c r="Q157" i="2"/>
  <c r="O157" i="2"/>
  <c r="U158" i="2"/>
  <c r="W158" i="2"/>
  <c r="S158" i="2"/>
  <c r="P158" i="2"/>
  <c r="X158" i="2"/>
  <c r="T158" i="2"/>
  <c r="Q158" i="2"/>
  <c r="O158" i="2"/>
  <c r="U159" i="2"/>
  <c r="W159" i="2"/>
  <c r="S159" i="2"/>
  <c r="P159" i="2"/>
  <c r="X159" i="2"/>
  <c r="T159" i="2"/>
  <c r="Q159" i="2"/>
  <c r="O159" i="2"/>
  <c r="U160" i="2"/>
  <c r="W160" i="2"/>
  <c r="S160" i="2"/>
  <c r="P160" i="2"/>
  <c r="X160" i="2"/>
  <c r="T160" i="2"/>
  <c r="Q160" i="2"/>
  <c r="O160" i="2"/>
  <c r="U161" i="2"/>
  <c r="W161" i="2"/>
  <c r="S161" i="2"/>
  <c r="P161" i="2"/>
  <c r="X161" i="2"/>
  <c r="T161" i="2"/>
  <c r="Q161" i="2"/>
  <c r="O161" i="2"/>
  <c r="U162" i="2"/>
  <c r="W162" i="2"/>
  <c r="S162" i="2"/>
  <c r="P162" i="2"/>
  <c r="X162" i="2"/>
  <c r="T162" i="2"/>
  <c r="Q162" i="2"/>
  <c r="O162" i="2"/>
  <c r="U163" i="2"/>
  <c r="W163" i="2"/>
  <c r="S163" i="2"/>
  <c r="P163" i="2"/>
  <c r="X163" i="2"/>
  <c r="T163" i="2"/>
  <c r="Q163" i="2"/>
  <c r="O163" i="2"/>
  <c r="U164" i="2"/>
  <c r="W164" i="2"/>
  <c r="S164" i="2"/>
  <c r="P164" i="2"/>
  <c r="X164" i="2"/>
  <c r="T164" i="2"/>
  <c r="Q164" i="2"/>
  <c r="O164" i="2"/>
  <c r="U165" i="2"/>
  <c r="W165" i="2"/>
  <c r="S165" i="2"/>
  <c r="P165" i="2"/>
  <c r="X165" i="2"/>
  <c r="T165" i="2"/>
  <c r="Q165" i="2"/>
  <c r="O165" i="2"/>
  <c r="U166" i="2"/>
  <c r="W166" i="2"/>
  <c r="S166" i="2"/>
  <c r="P166" i="2"/>
  <c r="X166" i="2"/>
  <c r="T166" i="2"/>
  <c r="Q166" i="2"/>
  <c r="O166" i="2"/>
  <c r="U167" i="2"/>
  <c r="W167" i="2"/>
  <c r="S167" i="2"/>
  <c r="P167" i="2"/>
  <c r="X167" i="2"/>
  <c r="T167" i="2"/>
  <c r="Q167" i="2"/>
  <c r="O167" i="2"/>
  <c r="U168" i="2"/>
  <c r="W168" i="2"/>
  <c r="S168" i="2"/>
  <c r="P168" i="2"/>
  <c r="X168" i="2"/>
  <c r="T168" i="2"/>
  <c r="Q168" i="2"/>
  <c r="O168" i="2"/>
  <c r="U169" i="2"/>
  <c r="W169" i="2"/>
  <c r="S169" i="2"/>
  <c r="P169" i="2"/>
  <c r="X169" i="2"/>
  <c r="T169" i="2"/>
  <c r="Q169" i="2"/>
  <c r="O169" i="2"/>
  <c r="U170" i="2"/>
  <c r="W170" i="2"/>
  <c r="S170" i="2"/>
  <c r="P170" i="2"/>
  <c r="X170" i="2"/>
  <c r="T170" i="2"/>
  <c r="Q170" i="2"/>
  <c r="O170" i="2"/>
  <c r="U171" i="2"/>
  <c r="W171" i="2"/>
  <c r="S171" i="2"/>
  <c r="P171" i="2"/>
  <c r="X171" i="2"/>
  <c r="T171" i="2"/>
  <c r="Q171" i="2"/>
  <c r="O171" i="2"/>
  <c r="U172" i="2"/>
  <c r="W172" i="2"/>
  <c r="S172" i="2"/>
  <c r="P172" i="2"/>
  <c r="X172" i="2"/>
  <c r="T172" i="2"/>
  <c r="Q172" i="2"/>
  <c r="O172" i="2"/>
  <c r="U173" i="2"/>
  <c r="W173" i="2"/>
  <c r="S173" i="2"/>
  <c r="P173" i="2"/>
  <c r="X173" i="2"/>
  <c r="T173" i="2"/>
  <c r="Q173" i="2"/>
  <c r="O173" i="2"/>
  <c r="U174" i="2"/>
  <c r="W174" i="2"/>
  <c r="S174" i="2"/>
  <c r="P174" i="2"/>
  <c r="X174" i="2"/>
  <c r="T174" i="2"/>
  <c r="Q174" i="2"/>
  <c r="O174" i="2"/>
  <c r="U175" i="2"/>
  <c r="W175" i="2"/>
  <c r="S175" i="2"/>
  <c r="P175" i="2"/>
  <c r="X175" i="2"/>
  <c r="T175" i="2"/>
  <c r="Q175" i="2"/>
  <c r="O175" i="2"/>
  <c r="U176" i="2"/>
  <c r="W176" i="2"/>
  <c r="S176" i="2"/>
  <c r="P176" i="2"/>
  <c r="X176" i="2"/>
  <c r="T176" i="2"/>
  <c r="Q176" i="2"/>
  <c r="O176" i="2"/>
  <c r="U177" i="2"/>
  <c r="W177" i="2"/>
  <c r="S177" i="2"/>
  <c r="P177" i="2"/>
  <c r="X177" i="2"/>
  <c r="T177" i="2"/>
  <c r="Q177" i="2"/>
  <c r="O177" i="2"/>
  <c r="U178" i="2"/>
  <c r="W178" i="2"/>
  <c r="S178" i="2"/>
  <c r="P178" i="2"/>
  <c r="X178" i="2"/>
  <c r="T178" i="2"/>
  <c r="Q178" i="2"/>
  <c r="O178" i="2"/>
  <c r="U179" i="2"/>
  <c r="W179" i="2"/>
  <c r="S179" i="2"/>
  <c r="P179" i="2"/>
  <c r="X179" i="2"/>
  <c r="T179" i="2"/>
  <c r="Q179" i="2"/>
  <c r="O179" i="2"/>
  <c r="U180" i="2"/>
  <c r="W180" i="2"/>
  <c r="S180" i="2"/>
  <c r="P180" i="2"/>
  <c r="X180" i="2"/>
  <c r="T180" i="2"/>
  <c r="Q180" i="2"/>
  <c r="O180" i="2"/>
  <c r="U181" i="2"/>
  <c r="W181" i="2"/>
  <c r="S181" i="2"/>
  <c r="P181" i="2"/>
  <c r="X181" i="2"/>
  <c r="T181" i="2"/>
  <c r="Q181" i="2"/>
  <c r="O181" i="2"/>
  <c r="U182" i="2"/>
  <c r="W182" i="2"/>
  <c r="S182" i="2"/>
  <c r="P182" i="2"/>
  <c r="X182" i="2"/>
  <c r="T182" i="2"/>
  <c r="Q182" i="2"/>
  <c r="O182" i="2"/>
  <c r="U183" i="2"/>
  <c r="W183" i="2"/>
  <c r="S183" i="2"/>
  <c r="P183" i="2"/>
  <c r="X183" i="2"/>
  <c r="T183" i="2"/>
  <c r="Q183" i="2"/>
  <c r="O183" i="2"/>
  <c r="U184" i="2"/>
  <c r="W184" i="2"/>
  <c r="S184" i="2"/>
  <c r="P184" i="2"/>
  <c r="X184" i="2"/>
  <c r="T184" i="2"/>
  <c r="Q184" i="2"/>
  <c r="O184" i="2"/>
  <c r="U185" i="2"/>
  <c r="W185" i="2"/>
  <c r="S185" i="2"/>
  <c r="P185" i="2"/>
  <c r="X185" i="2"/>
  <c r="T185" i="2"/>
  <c r="Q185" i="2"/>
  <c r="O185" i="2"/>
  <c r="U186" i="2"/>
  <c r="W186" i="2"/>
  <c r="S186" i="2"/>
  <c r="P186" i="2"/>
  <c r="X186" i="2"/>
  <c r="T186" i="2"/>
  <c r="Q186" i="2"/>
  <c r="O186" i="2"/>
  <c r="U187" i="2"/>
  <c r="W187" i="2"/>
  <c r="S187" i="2"/>
  <c r="P187" i="2"/>
  <c r="X187" i="2"/>
  <c r="T187" i="2"/>
  <c r="Q187" i="2"/>
  <c r="O187" i="2"/>
  <c r="U188" i="2"/>
  <c r="W188" i="2"/>
  <c r="S188" i="2"/>
  <c r="P188" i="2"/>
  <c r="X188" i="2"/>
  <c r="T188" i="2"/>
  <c r="Q188" i="2"/>
  <c r="O188" i="2"/>
  <c r="U189" i="2"/>
  <c r="W189" i="2"/>
  <c r="S189" i="2"/>
  <c r="P189" i="2"/>
  <c r="X189" i="2"/>
  <c r="T189" i="2"/>
  <c r="Q189" i="2"/>
  <c r="O189" i="2"/>
  <c r="U190" i="2"/>
  <c r="W190" i="2"/>
  <c r="S190" i="2"/>
  <c r="P190" i="2"/>
  <c r="X190" i="2"/>
  <c r="T190" i="2"/>
  <c r="Q190" i="2"/>
  <c r="O190" i="2"/>
  <c r="U191" i="2"/>
  <c r="W191" i="2"/>
  <c r="S191" i="2"/>
  <c r="P191" i="2"/>
  <c r="X191" i="2"/>
  <c r="T191" i="2"/>
  <c r="Q191" i="2"/>
  <c r="O191" i="2"/>
  <c r="U192" i="2"/>
  <c r="W192" i="2"/>
  <c r="S192" i="2"/>
  <c r="P192" i="2"/>
  <c r="X192" i="2"/>
  <c r="T192" i="2"/>
  <c r="Q192" i="2"/>
  <c r="O192" i="2"/>
  <c r="U193" i="2"/>
  <c r="W193" i="2"/>
  <c r="S193" i="2"/>
  <c r="P193" i="2"/>
  <c r="X193" i="2"/>
  <c r="T193" i="2"/>
  <c r="Q193" i="2"/>
  <c r="O193" i="2"/>
  <c r="U194" i="2"/>
  <c r="W194" i="2"/>
  <c r="S194" i="2"/>
  <c r="P194" i="2"/>
  <c r="X194" i="2"/>
  <c r="T194" i="2"/>
  <c r="Q194" i="2"/>
  <c r="O194" i="2"/>
  <c r="U195" i="2"/>
  <c r="W195" i="2"/>
  <c r="S195" i="2"/>
  <c r="P195" i="2"/>
  <c r="X195" i="2"/>
  <c r="T195" i="2"/>
  <c r="Q195" i="2"/>
  <c r="O195" i="2"/>
  <c r="U196" i="2"/>
  <c r="W196" i="2"/>
  <c r="S196" i="2"/>
  <c r="P196" i="2"/>
  <c r="X196" i="2"/>
  <c r="T196" i="2"/>
  <c r="Q196" i="2"/>
  <c r="O196" i="2"/>
  <c r="U197" i="2"/>
  <c r="W197" i="2"/>
  <c r="S197" i="2"/>
  <c r="P197" i="2"/>
  <c r="X197" i="2"/>
  <c r="T197" i="2"/>
  <c r="Q197" i="2"/>
  <c r="O197" i="2"/>
  <c r="U198" i="2"/>
  <c r="W198" i="2"/>
  <c r="S198" i="2"/>
  <c r="P198" i="2"/>
  <c r="X198" i="2"/>
  <c r="T198" i="2"/>
  <c r="Q198" i="2"/>
  <c r="O198" i="2"/>
  <c r="U199" i="2"/>
  <c r="W199" i="2"/>
  <c r="S199" i="2"/>
  <c r="P199" i="2"/>
  <c r="X199" i="2"/>
  <c r="T199" i="2"/>
  <c r="Q199" i="2"/>
  <c r="O199" i="2"/>
  <c r="U200" i="2"/>
  <c r="W200" i="2"/>
  <c r="S200" i="2"/>
  <c r="P200" i="2"/>
  <c r="X200" i="2"/>
  <c r="T200" i="2"/>
  <c r="Q200" i="2"/>
  <c r="O200" i="2"/>
  <c r="U201" i="2"/>
  <c r="W201" i="2"/>
  <c r="S201" i="2"/>
  <c r="P201" i="2"/>
  <c r="X201" i="2"/>
  <c r="T201" i="2"/>
  <c r="Q201" i="2"/>
  <c r="O201" i="2"/>
  <c r="U202" i="2"/>
  <c r="W202" i="2"/>
  <c r="S202" i="2"/>
  <c r="P202" i="2"/>
  <c r="X202" i="2"/>
  <c r="T202" i="2"/>
  <c r="Q202" i="2"/>
  <c r="O202" i="2"/>
  <c r="U203" i="2"/>
  <c r="W203" i="2"/>
  <c r="S203" i="2"/>
  <c r="P203" i="2"/>
  <c r="X203" i="2"/>
  <c r="T203" i="2"/>
  <c r="Q203" i="2"/>
  <c r="O203" i="2"/>
  <c r="U204" i="2"/>
  <c r="W204" i="2"/>
  <c r="S204" i="2"/>
  <c r="P204" i="2"/>
  <c r="X204" i="2"/>
  <c r="T204" i="2"/>
  <c r="Q204" i="2"/>
  <c r="O204" i="2"/>
  <c r="U205" i="2"/>
  <c r="W205" i="2"/>
  <c r="S205" i="2"/>
  <c r="P205" i="2"/>
  <c r="X205" i="2"/>
  <c r="T205" i="2"/>
  <c r="Q205" i="2"/>
  <c r="O205" i="2"/>
  <c r="U206" i="2"/>
  <c r="W206" i="2"/>
  <c r="S206" i="2"/>
  <c r="P206" i="2"/>
  <c r="X206" i="2"/>
  <c r="T206" i="2"/>
  <c r="Q206" i="2"/>
  <c r="O206" i="2"/>
  <c r="U207" i="2"/>
  <c r="W207" i="2"/>
  <c r="S207" i="2"/>
  <c r="P207" i="2"/>
  <c r="X207" i="2"/>
  <c r="T207" i="2"/>
  <c r="Q207" i="2"/>
  <c r="O207" i="2"/>
  <c r="U208" i="2"/>
  <c r="W208" i="2"/>
  <c r="S208" i="2"/>
  <c r="P208" i="2"/>
  <c r="X208" i="2"/>
  <c r="T208" i="2"/>
  <c r="Q208" i="2"/>
  <c r="O208" i="2"/>
  <c r="U209" i="2"/>
  <c r="W209" i="2"/>
  <c r="S209" i="2"/>
  <c r="P209" i="2"/>
  <c r="X209" i="2"/>
  <c r="T209" i="2"/>
  <c r="Q209" i="2"/>
  <c r="O209" i="2"/>
  <c r="U210" i="2"/>
  <c r="W210" i="2"/>
  <c r="S210" i="2"/>
  <c r="P210" i="2"/>
  <c r="X210" i="2"/>
  <c r="T210" i="2"/>
  <c r="Q210" i="2"/>
  <c r="O210" i="2"/>
  <c r="U211" i="2"/>
  <c r="W211" i="2"/>
  <c r="S211" i="2"/>
  <c r="P211" i="2"/>
  <c r="X211" i="2"/>
  <c r="T211" i="2"/>
  <c r="Q211" i="2"/>
  <c r="O211" i="2"/>
  <c r="U212" i="2"/>
  <c r="W212" i="2"/>
  <c r="S212" i="2"/>
  <c r="P212" i="2"/>
  <c r="X212" i="2"/>
  <c r="T212" i="2"/>
  <c r="Q212" i="2"/>
  <c r="O212" i="2"/>
  <c r="U213" i="2"/>
  <c r="W213" i="2"/>
  <c r="S213" i="2"/>
  <c r="P213" i="2"/>
  <c r="X213" i="2"/>
  <c r="T213" i="2"/>
  <c r="Q213" i="2"/>
  <c r="O213" i="2"/>
  <c r="U214" i="2"/>
  <c r="W214" i="2"/>
  <c r="S214" i="2"/>
  <c r="P214" i="2"/>
  <c r="X214" i="2"/>
  <c r="T214" i="2"/>
  <c r="Q214" i="2"/>
  <c r="O214" i="2"/>
  <c r="U215" i="2"/>
  <c r="W215" i="2"/>
  <c r="S215" i="2"/>
  <c r="P215" i="2"/>
  <c r="X215" i="2"/>
  <c r="T215" i="2"/>
  <c r="Q215" i="2"/>
  <c r="O215" i="2"/>
  <c r="U216" i="2"/>
  <c r="W216" i="2"/>
  <c r="S216" i="2"/>
  <c r="P216" i="2"/>
  <c r="X216" i="2"/>
  <c r="T216" i="2"/>
  <c r="Q216" i="2"/>
  <c r="O216" i="2"/>
  <c r="U217" i="2"/>
  <c r="W217" i="2"/>
  <c r="S217" i="2"/>
  <c r="P217" i="2"/>
  <c r="X217" i="2"/>
  <c r="T217" i="2"/>
  <c r="Q217" i="2"/>
  <c r="O217" i="2"/>
  <c r="U218" i="2"/>
  <c r="W218" i="2"/>
  <c r="S218" i="2"/>
  <c r="P218" i="2"/>
  <c r="X218" i="2"/>
  <c r="T218" i="2"/>
  <c r="Q218" i="2"/>
  <c r="O218" i="2"/>
  <c r="U219" i="2"/>
  <c r="W219" i="2"/>
  <c r="S219" i="2"/>
  <c r="P219" i="2"/>
  <c r="X219" i="2"/>
  <c r="T219" i="2"/>
  <c r="Q219" i="2"/>
  <c r="O219" i="2"/>
  <c r="U220" i="2"/>
  <c r="W220" i="2"/>
  <c r="S220" i="2"/>
  <c r="P220" i="2"/>
  <c r="X220" i="2"/>
  <c r="T220" i="2"/>
  <c r="Q220" i="2"/>
  <c r="O220" i="2"/>
  <c r="U221" i="2"/>
  <c r="W221" i="2"/>
  <c r="S221" i="2"/>
  <c r="P221" i="2"/>
  <c r="X221" i="2"/>
  <c r="T221" i="2"/>
  <c r="Q221" i="2"/>
  <c r="O221" i="2"/>
  <c r="U222" i="2"/>
  <c r="W222" i="2"/>
  <c r="S222" i="2"/>
  <c r="P222" i="2"/>
  <c r="X222" i="2"/>
  <c r="T222" i="2"/>
  <c r="Q222" i="2"/>
  <c r="O222" i="2"/>
  <c r="U223" i="2"/>
  <c r="W223" i="2"/>
  <c r="S223" i="2"/>
  <c r="P223" i="2"/>
  <c r="X223" i="2"/>
  <c r="T223" i="2"/>
  <c r="Q223" i="2"/>
  <c r="O223" i="2"/>
  <c r="U224" i="2"/>
  <c r="W224" i="2"/>
  <c r="S224" i="2"/>
  <c r="P224" i="2"/>
  <c r="X224" i="2"/>
  <c r="T224" i="2"/>
  <c r="Q224" i="2"/>
  <c r="O224" i="2"/>
  <c r="U225" i="2"/>
  <c r="W225" i="2"/>
  <c r="S225" i="2"/>
  <c r="P225" i="2"/>
  <c r="X225" i="2"/>
  <c r="T225" i="2"/>
  <c r="Q225" i="2"/>
  <c r="O225" i="2"/>
  <c r="U226" i="2"/>
  <c r="W226" i="2"/>
  <c r="S226" i="2"/>
  <c r="P226" i="2"/>
  <c r="X226" i="2"/>
  <c r="T226" i="2"/>
  <c r="Q226" i="2"/>
  <c r="O226" i="2"/>
  <c r="U227" i="2"/>
  <c r="W227" i="2"/>
  <c r="S227" i="2"/>
  <c r="P227" i="2"/>
  <c r="X227" i="2"/>
  <c r="T227" i="2"/>
  <c r="Q227" i="2"/>
  <c r="O227" i="2"/>
  <c r="U228" i="2"/>
  <c r="W228" i="2"/>
  <c r="S228" i="2"/>
  <c r="P228" i="2"/>
  <c r="X228" i="2"/>
  <c r="T228" i="2"/>
  <c r="Q228" i="2"/>
  <c r="O228" i="2"/>
  <c r="U229" i="2"/>
  <c r="W229" i="2"/>
  <c r="S229" i="2"/>
  <c r="P229" i="2"/>
  <c r="X229" i="2"/>
  <c r="T229" i="2"/>
  <c r="Q229" i="2"/>
  <c r="O229" i="2"/>
  <c r="U230" i="2"/>
  <c r="W230" i="2"/>
  <c r="S230" i="2"/>
  <c r="P230" i="2"/>
  <c r="X230" i="2"/>
  <c r="T230" i="2"/>
  <c r="Q230" i="2"/>
  <c r="O230" i="2"/>
  <c r="U231" i="2"/>
  <c r="W231" i="2"/>
  <c r="S231" i="2"/>
  <c r="P231" i="2"/>
  <c r="X231" i="2"/>
  <c r="T231" i="2"/>
  <c r="Q231" i="2"/>
  <c r="O231" i="2"/>
  <c r="U232" i="2"/>
  <c r="W232" i="2"/>
  <c r="S232" i="2"/>
  <c r="P232" i="2"/>
  <c r="X232" i="2"/>
  <c r="T232" i="2"/>
  <c r="Q232" i="2"/>
  <c r="O232" i="2"/>
  <c r="U233" i="2"/>
  <c r="W233" i="2"/>
  <c r="S233" i="2"/>
  <c r="P233" i="2"/>
  <c r="X233" i="2"/>
  <c r="T233" i="2"/>
  <c r="Q233" i="2"/>
  <c r="O233" i="2"/>
  <c r="U234" i="2"/>
  <c r="W234" i="2"/>
  <c r="S234" i="2"/>
  <c r="P234" i="2"/>
  <c r="X234" i="2"/>
  <c r="T234" i="2"/>
  <c r="Q234" i="2"/>
  <c r="O234" i="2"/>
  <c r="U235" i="2"/>
  <c r="W235" i="2"/>
  <c r="S235" i="2"/>
  <c r="P235" i="2"/>
  <c r="X235" i="2"/>
  <c r="T235" i="2"/>
  <c r="Q235" i="2"/>
  <c r="O235" i="2"/>
  <c r="U236" i="2"/>
  <c r="W236" i="2"/>
  <c r="S236" i="2"/>
  <c r="P236" i="2"/>
  <c r="X236" i="2"/>
  <c r="T236" i="2"/>
  <c r="Q236" i="2"/>
  <c r="O236" i="2"/>
  <c r="U237" i="2"/>
  <c r="W237" i="2"/>
  <c r="S237" i="2"/>
  <c r="P237" i="2"/>
  <c r="X237" i="2"/>
  <c r="T237" i="2"/>
  <c r="Q237" i="2"/>
  <c r="O237" i="2"/>
  <c r="U238" i="2"/>
  <c r="W238" i="2"/>
  <c r="S238" i="2"/>
  <c r="P238" i="2"/>
  <c r="X238" i="2"/>
  <c r="T238" i="2"/>
  <c r="Q238" i="2"/>
  <c r="O238" i="2"/>
  <c r="U239" i="2"/>
  <c r="W239" i="2"/>
  <c r="S239" i="2"/>
  <c r="P239" i="2"/>
  <c r="X239" i="2"/>
  <c r="T239" i="2"/>
  <c r="Q239" i="2"/>
  <c r="O239" i="2"/>
  <c r="U240" i="2"/>
  <c r="W240" i="2"/>
  <c r="S240" i="2"/>
  <c r="P240" i="2"/>
  <c r="X240" i="2"/>
  <c r="T240" i="2"/>
  <c r="Q240" i="2"/>
  <c r="O240" i="2"/>
  <c r="U241" i="2"/>
  <c r="W241" i="2"/>
  <c r="S241" i="2"/>
  <c r="P241" i="2"/>
  <c r="X241" i="2"/>
  <c r="T241" i="2"/>
  <c r="Q241" i="2"/>
  <c r="O241" i="2"/>
  <c r="U242" i="2"/>
  <c r="W242" i="2"/>
  <c r="S242" i="2"/>
  <c r="P242" i="2"/>
  <c r="X242" i="2"/>
  <c r="T242" i="2"/>
  <c r="Q242" i="2"/>
  <c r="O242" i="2"/>
  <c r="U243" i="2"/>
  <c r="W243" i="2"/>
  <c r="S243" i="2"/>
  <c r="P243" i="2"/>
  <c r="X243" i="2"/>
  <c r="T243" i="2"/>
  <c r="Q243" i="2"/>
  <c r="O243" i="2"/>
  <c r="U244" i="2"/>
  <c r="W244" i="2"/>
  <c r="S244" i="2"/>
  <c r="P244" i="2"/>
  <c r="X244" i="2"/>
  <c r="T244" i="2"/>
  <c r="Q244" i="2"/>
  <c r="O244" i="2"/>
  <c r="U245" i="2"/>
  <c r="W245" i="2"/>
  <c r="S245" i="2"/>
  <c r="P245" i="2"/>
  <c r="X245" i="2"/>
  <c r="T245" i="2"/>
  <c r="Q245" i="2"/>
  <c r="O245" i="2"/>
  <c r="U246" i="2"/>
  <c r="W246" i="2"/>
  <c r="S246" i="2"/>
  <c r="P246" i="2"/>
  <c r="X246" i="2"/>
  <c r="T246" i="2"/>
  <c r="Q246" i="2"/>
  <c r="O246" i="2"/>
  <c r="U247" i="2"/>
  <c r="W247" i="2"/>
  <c r="S247" i="2"/>
  <c r="P247" i="2"/>
  <c r="X247" i="2"/>
  <c r="T247" i="2"/>
  <c r="Q247" i="2"/>
  <c r="O247" i="2"/>
  <c r="U248" i="2"/>
  <c r="W248" i="2"/>
  <c r="S248" i="2"/>
  <c r="P248" i="2"/>
  <c r="X248" i="2"/>
  <c r="T248" i="2"/>
  <c r="Q248" i="2"/>
  <c r="O248" i="2"/>
  <c r="U249" i="2"/>
  <c r="W249" i="2"/>
  <c r="S249" i="2"/>
  <c r="P249" i="2"/>
  <c r="X249" i="2"/>
  <c r="T249" i="2"/>
  <c r="Q249" i="2"/>
  <c r="O249" i="2"/>
  <c r="U250" i="2"/>
  <c r="W250" i="2"/>
  <c r="S250" i="2"/>
  <c r="P250" i="2"/>
  <c r="X250" i="2"/>
  <c r="T250" i="2"/>
  <c r="Q250" i="2"/>
  <c r="O250" i="2"/>
  <c r="U251" i="2"/>
  <c r="W251" i="2"/>
  <c r="S251" i="2"/>
  <c r="P251" i="2"/>
  <c r="X251" i="2"/>
  <c r="T251" i="2"/>
  <c r="Q251" i="2"/>
  <c r="O251" i="2"/>
  <c r="U252" i="2"/>
  <c r="W252" i="2"/>
  <c r="S252" i="2"/>
  <c r="P252" i="2"/>
  <c r="X252" i="2"/>
  <c r="T252" i="2"/>
  <c r="Q252" i="2"/>
  <c r="O252" i="2"/>
  <c r="U253" i="2"/>
  <c r="W253" i="2"/>
  <c r="S253" i="2"/>
  <c r="P253" i="2"/>
  <c r="X253" i="2"/>
  <c r="T253" i="2"/>
  <c r="Q253" i="2"/>
  <c r="O253" i="2"/>
  <c r="U254" i="2"/>
  <c r="W254" i="2"/>
  <c r="S254" i="2"/>
  <c r="P254" i="2"/>
  <c r="X254" i="2"/>
  <c r="T254" i="2"/>
  <c r="Q254" i="2"/>
  <c r="O254" i="2"/>
  <c r="U255" i="2"/>
  <c r="W255" i="2"/>
  <c r="S255" i="2"/>
  <c r="P255" i="2"/>
  <c r="X255" i="2"/>
  <c r="T255" i="2"/>
  <c r="Q255" i="2"/>
  <c r="O255" i="2"/>
  <c r="U256" i="2"/>
  <c r="W256" i="2"/>
  <c r="S256" i="2"/>
  <c r="P256" i="2"/>
  <c r="X256" i="2"/>
  <c r="T256" i="2"/>
  <c r="Q256" i="2"/>
  <c r="O256" i="2"/>
  <c r="U257" i="2"/>
  <c r="W257" i="2"/>
  <c r="S257" i="2"/>
  <c r="P257" i="2"/>
  <c r="X257" i="2"/>
  <c r="T257" i="2"/>
  <c r="Q257" i="2"/>
  <c r="O257" i="2"/>
  <c r="U258" i="2"/>
  <c r="W258" i="2"/>
  <c r="S258" i="2"/>
  <c r="P258" i="2"/>
  <c r="X258" i="2"/>
  <c r="T258" i="2"/>
  <c r="Q258" i="2"/>
  <c r="O258" i="2"/>
  <c r="U259" i="2"/>
  <c r="W259" i="2"/>
  <c r="S259" i="2"/>
  <c r="P259" i="2"/>
  <c r="X259" i="2"/>
  <c r="T259" i="2"/>
  <c r="Q259" i="2"/>
  <c r="O259" i="2"/>
  <c r="U260" i="2"/>
  <c r="W260" i="2"/>
  <c r="S260" i="2"/>
  <c r="P260" i="2"/>
  <c r="X260" i="2"/>
  <c r="T260" i="2"/>
  <c r="Q260" i="2"/>
  <c r="O260" i="2"/>
  <c r="U261" i="2"/>
  <c r="W261" i="2"/>
  <c r="S261" i="2"/>
  <c r="P261" i="2"/>
  <c r="X261" i="2"/>
  <c r="T261" i="2"/>
  <c r="Q261" i="2"/>
  <c r="O261" i="2"/>
  <c r="U262" i="2"/>
  <c r="W262" i="2"/>
  <c r="S262" i="2"/>
  <c r="P262" i="2"/>
  <c r="X262" i="2"/>
  <c r="T262" i="2"/>
  <c r="Q262" i="2"/>
  <c r="O262" i="2"/>
  <c r="U263" i="2"/>
  <c r="W263" i="2"/>
  <c r="S263" i="2"/>
  <c r="P263" i="2"/>
  <c r="X263" i="2"/>
  <c r="T263" i="2"/>
  <c r="Q263" i="2"/>
  <c r="O263" i="2"/>
  <c r="U264" i="2"/>
  <c r="W264" i="2"/>
  <c r="S264" i="2"/>
  <c r="P264" i="2"/>
  <c r="X264" i="2"/>
  <c r="T264" i="2"/>
  <c r="Q264" i="2"/>
  <c r="O264" i="2"/>
  <c r="U265" i="2"/>
  <c r="W265" i="2"/>
  <c r="S265" i="2"/>
  <c r="P265" i="2"/>
  <c r="X265" i="2"/>
  <c r="T265" i="2"/>
  <c r="Q265" i="2"/>
  <c r="O265" i="2"/>
  <c r="U266" i="2"/>
  <c r="W266" i="2"/>
  <c r="S266" i="2"/>
  <c r="P266" i="2"/>
  <c r="X266" i="2"/>
  <c r="T266" i="2"/>
  <c r="Q266" i="2"/>
  <c r="O266" i="2"/>
  <c r="U267" i="2"/>
  <c r="W267" i="2"/>
  <c r="S267" i="2"/>
  <c r="P267" i="2"/>
  <c r="X267" i="2"/>
  <c r="T267" i="2"/>
  <c r="Q267" i="2"/>
  <c r="O267" i="2"/>
  <c r="U268" i="2"/>
  <c r="W268" i="2"/>
  <c r="S268" i="2"/>
  <c r="P268" i="2"/>
  <c r="X268" i="2"/>
  <c r="T268" i="2"/>
  <c r="Q268" i="2"/>
  <c r="O268" i="2"/>
  <c r="U269" i="2"/>
  <c r="W269" i="2"/>
  <c r="S269" i="2"/>
  <c r="P269" i="2"/>
  <c r="X269" i="2"/>
  <c r="T269" i="2"/>
  <c r="Q269" i="2"/>
  <c r="O269" i="2"/>
  <c r="U270" i="2"/>
  <c r="W270" i="2"/>
  <c r="S270" i="2"/>
  <c r="P270" i="2"/>
  <c r="X270" i="2"/>
  <c r="T270" i="2"/>
  <c r="Q270" i="2"/>
  <c r="O270" i="2"/>
  <c r="U271" i="2"/>
  <c r="W271" i="2"/>
  <c r="S271" i="2"/>
  <c r="P271" i="2"/>
  <c r="X271" i="2"/>
  <c r="T271" i="2"/>
  <c r="Q271" i="2"/>
  <c r="O271" i="2"/>
  <c r="U272" i="2"/>
  <c r="W272" i="2"/>
  <c r="S272" i="2"/>
  <c r="P272" i="2"/>
  <c r="X272" i="2"/>
  <c r="T272" i="2"/>
  <c r="Q272" i="2"/>
  <c r="O272" i="2"/>
  <c r="U273" i="2"/>
  <c r="W273" i="2"/>
  <c r="S273" i="2"/>
  <c r="P273" i="2"/>
  <c r="X273" i="2"/>
  <c r="T273" i="2"/>
  <c r="Q273" i="2"/>
  <c r="O273" i="2"/>
  <c r="U274" i="2"/>
  <c r="W274" i="2"/>
  <c r="S274" i="2"/>
  <c r="P274" i="2"/>
  <c r="X274" i="2"/>
  <c r="T274" i="2"/>
  <c r="Q274" i="2"/>
  <c r="O274" i="2"/>
  <c r="U275" i="2"/>
  <c r="W275" i="2"/>
  <c r="S275" i="2"/>
  <c r="P275" i="2"/>
  <c r="X275" i="2"/>
  <c r="T275" i="2"/>
  <c r="Q275" i="2"/>
  <c r="O275" i="2"/>
  <c r="U276" i="2"/>
  <c r="W276" i="2"/>
  <c r="S276" i="2"/>
  <c r="P276" i="2"/>
  <c r="X276" i="2"/>
  <c r="T276" i="2"/>
  <c r="Q276" i="2"/>
  <c r="O276" i="2"/>
  <c r="U277" i="2"/>
  <c r="W277" i="2"/>
  <c r="S277" i="2"/>
  <c r="P277" i="2"/>
  <c r="X277" i="2"/>
  <c r="T277" i="2"/>
  <c r="Q277" i="2"/>
  <c r="O277" i="2"/>
  <c r="U278" i="2"/>
  <c r="W278" i="2"/>
  <c r="S278" i="2"/>
  <c r="P278" i="2"/>
  <c r="X278" i="2"/>
  <c r="T278" i="2"/>
  <c r="Q278" i="2"/>
  <c r="O278" i="2"/>
  <c r="U279" i="2"/>
  <c r="W279" i="2"/>
  <c r="S279" i="2"/>
  <c r="P279" i="2"/>
  <c r="X279" i="2"/>
  <c r="T279" i="2"/>
  <c r="Q279" i="2"/>
  <c r="O279" i="2"/>
  <c r="U280" i="2"/>
  <c r="W280" i="2"/>
  <c r="S280" i="2"/>
  <c r="P280" i="2"/>
  <c r="X280" i="2"/>
  <c r="T280" i="2"/>
  <c r="Q280" i="2"/>
  <c r="O280" i="2"/>
  <c r="U281" i="2"/>
  <c r="W281" i="2"/>
  <c r="S281" i="2"/>
  <c r="P281" i="2"/>
  <c r="X281" i="2"/>
  <c r="T281" i="2"/>
  <c r="Q281" i="2"/>
  <c r="O281" i="2"/>
  <c r="U282" i="2"/>
  <c r="W282" i="2"/>
  <c r="S282" i="2"/>
  <c r="P282" i="2"/>
  <c r="X282" i="2"/>
  <c r="T282" i="2"/>
  <c r="Q282" i="2"/>
  <c r="O282" i="2"/>
  <c r="U283" i="2"/>
  <c r="W283" i="2"/>
  <c r="S283" i="2"/>
  <c r="P283" i="2"/>
  <c r="X283" i="2"/>
  <c r="T283" i="2"/>
  <c r="Q283" i="2"/>
  <c r="O283" i="2"/>
  <c r="U284" i="2"/>
  <c r="W284" i="2"/>
  <c r="S284" i="2"/>
  <c r="P284" i="2"/>
  <c r="X284" i="2"/>
  <c r="T284" i="2"/>
  <c r="Q284" i="2"/>
  <c r="O284" i="2"/>
  <c r="U285" i="2"/>
  <c r="W285" i="2"/>
  <c r="S285" i="2"/>
  <c r="P285" i="2"/>
  <c r="X285" i="2"/>
  <c r="T285" i="2"/>
  <c r="Q285" i="2"/>
  <c r="O285" i="2"/>
  <c r="U286" i="2"/>
  <c r="W286" i="2"/>
  <c r="S286" i="2"/>
  <c r="P286" i="2"/>
  <c r="X286" i="2"/>
  <c r="T286" i="2"/>
  <c r="Q286" i="2"/>
  <c r="O286" i="2"/>
  <c r="U287" i="2"/>
  <c r="W287" i="2"/>
  <c r="S287" i="2"/>
  <c r="P287" i="2"/>
  <c r="X287" i="2"/>
  <c r="T287" i="2"/>
  <c r="Q287" i="2"/>
  <c r="O287" i="2"/>
  <c r="U288" i="2"/>
  <c r="W288" i="2"/>
  <c r="S288" i="2"/>
  <c r="P288" i="2"/>
  <c r="X288" i="2"/>
  <c r="T288" i="2"/>
  <c r="Q288" i="2"/>
  <c r="O288" i="2"/>
  <c r="U289" i="2"/>
  <c r="W289" i="2"/>
  <c r="S289" i="2"/>
  <c r="P289" i="2"/>
  <c r="X289" i="2"/>
  <c r="T289" i="2"/>
  <c r="Q289" i="2"/>
  <c r="O289" i="2"/>
  <c r="U290" i="2"/>
  <c r="W290" i="2"/>
  <c r="S290" i="2"/>
  <c r="P290" i="2"/>
  <c r="X290" i="2"/>
  <c r="T290" i="2"/>
  <c r="Q290" i="2"/>
  <c r="O290" i="2"/>
  <c r="U291" i="2"/>
  <c r="W291" i="2"/>
  <c r="S291" i="2"/>
  <c r="P291" i="2"/>
  <c r="X291" i="2"/>
  <c r="T291" i="2"/>
  <c r="Q291" i="2"/>
  <c r="O291" i="2"/>
  <c r="U292" i="2"/>
  <c r="W292" i="2"/>
  <c r="S292" i="2"/>
  <c r="P292" i="2"/>
  <c r="X292" i="2"/>
  <c r="T292" i="2"/>
  <c r="Q292" i="2"/>
  <c r="O292" i="2"/>
  <c r="U293" i="2"/>
  <c r="W293" i="2"/>
  <c r="S293" i="2"/>
  <c r="P293" i="2"/>
  <c r="X293" i="2"/>
  <c r="T293" i="2"/>
  <c r="Q293" i="2"/>
  <c r="O293" i="2"/>
  <c r="U294" i="2"/>
  <c r="W294" i="2"/>
  <c r="S294" i="2"/>
  <c r="P294" i="2"/>
  <c r="X294" i="2"/>
  <c r="T294" i="2"/>
  <c r="Q294" i="2"/>
  <c r="O294" i="2"/>
  <c r="U295" i="2"/>
  <c r="W295" i="2"/>
  <c r="S295" i="2"/>
  <c r="P295" i="2"/>
  <c r="X295" i="2"/>
  <c r="T295" i="2"/>
  <c r="Q295" i="2"/>
  <c r="O295" i="2"/>
  <c r="U296" i="2"/>
  <c r="W296" i="2"/>
  <c r="S296" i="2"/>
  <c r="P296" i="2"/>
  <c r="X296" i="2"/>
  <c r="T296" i="2"/>
  <c r="Q296" i="2"/>
  <c r="O296" i="2"/>
  <c r="U297" i="2"/>
  <c r="W297" i="2"/>
  <c r="S297" i="2"/>
  <c r="P297" i="2"/>
  <c r="X297" i="2"/>
  <c r="T297" i="2"/>
  <c r="Q297" i="2"/>
  <c r="O297" i="2"/>
  <c r="U298" i="2"/>
  <c r="W298" i="2"/>
  <c r="S298" i="2"/>
  <c r="P298" i="2"/>
  <c r="X298" i="2"/>
  <c r="T298" i="2"/>
  <c r="Q298" i="2"/>
  <c r="O298" i="2"/>
  <c r="U299" i="2"/>
  <c r="W299" i="2"/>
  <c r="S299" i="2"/>
  <c r="P299" i="2"/>
  <c r="X299" i="2"/>
  <c r="T299" i="2"/>
  <c r="Q299" i="2"/>
  <c r="O299" i="2"/>
  <c r="U300" i="2"/>
  <c r="W300" i="2"/>
  <c r="S300" i="2"/>
  <c r="P300" i="2"/>
  <c r="X300" i="2"/>
  <c r="T300" i="2"/>
  <c r="Q300" i="2"/>
  <c r="O300" i="2"/>
  <c r="U301" i="2"/>
  <c r="W301" i="2"/>
  <c r="S301" i="2"/>
  <c r="P301" i="2"/>
  <c r="X301" i="2"/>
  <c r="T301" i="2"/>
  <c r="Q301" i="2"/>
  <c r="O301" i="2"/>
  <c r="U302" i="2"/>
  <c r="W302" i="2"/>
  <c r="S302" i="2"/>
  <c r="P302" i="2"/>
  <c r="X302" i="2"/>
  <c r="T302" i="2"/>
  <c r="Q302" i="2"/>
  <c r="O302" i="2"/>
  <c r="U303" i="2"/>
  <c r="W303" i="2"/>
  <c r="S303" i="2"/>
  <c r="P303" i="2"/>
  <c r="X303" i="2"/>
  <c r="T303" i="2"/>
  <c r="Q303" i="2"/>
  <c r="O303" i="2"/>
  <c r="U304" i="2"/>
  <c r="W304" i="2"/>
  <c r="S304" i="2"/>
  <c r="P304" i="2"/>
  <c r="X304" i="2"/>
  <c r="T304" i="2"/>
  <c r="Q304" i="2"/>
  <c r="O304" i="2"/>
  <c r="U305" i="2"/>
  <c r="W305" i="2"/>
  <c r="S305" i="2"/>
  <c r="P305" i="2"/>
  <c r="X305" i="2"/>
  <c r="T305" i="2"/>
  <c r="Q305" i="2"/>
  <c r="O305" i="2"/>
  <c r="U306" i="2"/>
  <c r="W306" i="2"/>
  <c r="S306" i="2"/>
  <c r="P306" i="2"/>
  <c r="X306" i="2"/>
  <c r="T306" i="2"/>
  <c r="Q306" i="2"/>
  <c r="O306" i="2"/>
  <c r="U307" i="2"/>
  <c r="W307" i="2"/>
  <c r="S307" i="2"/>
  <c r="P307" i="2"/>
  <c r="X307" i="2"/>
  <c r="T307" i="2"/>
  <c r="Q307" i="2"/>
  <c r="O307" i="2"/>
  <c r="U308" i="2"/>
  <c r="W308" i="2"/>
  <c r="S308" i="2"/>
  <c r="P308" i="2"/>
  <c r="X308" i="2"/>
  <c r="T308" i="2"/>
  <c r="Q308" i="2"/>
  <c r="O308" i="2"/>
  <c r="U309" i="2"/>
  <c r="W309" i="2"/>
  <c r="S309" i="2"/>
  <c r="P309" i="2"/>
  <c r="X309" i="2"/>
  <c r="T309" i="2"/>
  <c r="Q309" i="2"/>
  <c r="O309" i="2"/>
  <c r="U310" i="2"/>
  <c r="W310" i="2"/>
  <c r="S310" i="2"/>
  <c r="P310" i="2"/>
  <c r="X310" i="2"/>
  <c r="T310" i="2"/>
  <c r="Q310" i="2"/>
  <c r="O310" i="2"/>
  <c r="U311" i="2"/>
  <c r="W311" i="2"/>
  <c r="S311" i="2"/>
  <c r="P311" i="2"/>
  <c r="X311" i="2"/>
  <c r="T311" i="2"/>
  <c r="Q311" i="2"/>
  <c r="O311" i="2"/>
  <c r="U312" i="2"/>
  <c r="W312" i="2"/>
  <c r="S312" i="2"/>
  <c r="P312" i="2"/>
  <c r="X312" i="2"/>
  <c r="T312" i="2"/>
  <c r="Q312" i="2"/>
  <c r="O312" i="2"/>
  <c r="U313" i="2"/>
  <c r="W313" i="2"/>
  <c r="S313" i="2"/>
  <c r="P313" i="2"/>
  <c r="X313" i="2"/>
  <c r="T313" i="2"/>
  <c r="Q313" i="2"/>
  <c r="O313" i="2"/>
  <c r="U314" i="2"/>
  <c r="W314" i="2"/>
  <c r="S314" i="2"/>
  <c r="P314" i="2"/>
  <c r="X314" i="2"/>
  <c r="T314" i="2"/>
  <c r="Q314" i="2"/>
  <c r="O314" i="2"/>
  <c r="U315" i="2"/>
  <c r="W315" i="2"/>
  <c r="S315" i="2"/>
  <c r="P315" i="2"/>
  <c r="X315" i="2"/>
  <c r="T315" i="2"/>
  <c r="Q315" i="2"/>
  <c r="O315" i="2"/>
  <c r="U316" i="2"/>
  <c r="W316" i="2"/>
  <c r="S316" i="2"/>
  <c r="P316" i="2"/>
  <c r="X316" i="2"/>
  <c r="T316" i="2"/>
  <c r="Q316" i="2"/>
  <c r="O316" i="2"/>
  <c r="U317" i="2"/>
  <c r="W317" i="2"/>
  <c r="S317" i="2"/>
  <c r="P317" i="2"/>
  <c r="X317" i="2"/>
  <c r="T317" i="2"/>
  <c r="Q317" i="2"/>
  <c r="O317" i="2"/>
  <c r="U318" i="2"/>
  <c r="W318" i="2"/>
  <c r="S318" i="2"/>
  <c r="P318" i="2"/>
  <c r="X318" i="2"/>
  <c r="T318" i="2"/>
  <c r="Q318" i="2"/>
  <c r="O318" i="2"/>
  <c r="U319" i="2"/>
  <c r="W319" i="2"/>
  <c r="S319" i="2"/>
  <c r="P319" i="2"/>
  <c r="X319" i="2"/>
  <c r="T319" i="2"/>
  <c r="Q319" i="2"/>
  <c r="O319" i="2"/>
  <c r="U320" i="2"/>
  <c r="W320" i="2"/>
  <c r="S320" i="2"/>
  <c r="P320" i="2"/>
  <c r="X320" i="2"/>
  <c r="T320" i="2"/>
  <c r="Q320" i="2"/>
  <c r="O320" i="2"/>
  <c r="U321" i="2"/>
  <c r="W321" i="2"/>
  <c r="S321" i="2"/>
  <c r="P321" i="2"/>
  <c r="X321" i="2"/>
  <c r="T321" i="2"/>
  <c r="Q321" i="2"/>
  <c r="O321" i="2"/>
  <c r="U322" i="2"/>
  <c r="W322" i="2"/>
  <c r="S322" i="2"/>
  <c r="P322" i="2"/>
  <c r="X322" i="2"/>
  <c r="T322" i="2"/>
  <c r="Q322" i="2"/>
  <c r="O322" i="2"/>
  <c r="U323" i="2"/>
  <c r="W323" i="2"/>
  <c r="S323" i="2"/>
  <c r="P323" i="2"/>
  <c r="X323" i="2"/>
  <c r="T323" i="2"/>
  <c r="Q323" i="2"/>
  <c r="O323" i="2"/>
  <c r="U324" i="2"/>
  <c r="W324" i="2"/>
  <c r="S324" i="2"/>
  <c r="P324" i="2"/>
  <c r="X324" i="2"/>
  <c r="T324" i="2"/>
  <c r="Q324" i="2"/>
  <c r="O324" i="2"/>
  <c r="U325" i="2"/>
  <c r="W325" i="2"/>
  <c r="S325" i="2"/>
  <c r="P325" i="2"/>
  <c r="X325" i="2"/>
  <c r="T325" i="2"/>
  <c r="Q325" i="2"/>
  <c r="O325" i="2"/>
  <c r="U326" i="2"/>
  <c r="W326" i="2"/>
  <c r="S326" i="2"/>
  <c r="P326" i="2"/>
  <c r="X326" i="2"/>
  <c r="T326" i="2"/>
  <c r="Q326" i="2"/>
  <c r="O326" i="2"/>
  <c r="U327" i="2"/>
  <c r="W327" i="2"/>
  <c r="S327" i="2"/>
  <c r="P327" i="2"/>
  <c r="X327" i="2"/>
  <c r="T327" i="2"/>
  <c r="Q327" i="2"/>
  <c r="O327" i="2"/>
  <c r="U328" i="2"/>
  <c r="W328" i="2"/>
  <c r="S328" i="2"/>
  <c r="P328" i="2"/>
  <c r="X328" i="2"/>
  <c r="T328" i="2"/>
  <c r="Q328" i="2"/>
  <c r="O328" i="2"/>
  <c r="U329" i="2"/>
  <c r="W329" i="2"/>
  <c r="S329" i="2"/>
  <c r="P329" i="2"/>
  <c r="X329" i="2"/>
  <c r="T329" i="2"/>
  <c r="Q329" i="2"/>
  <c r="O329" i="2"/>
  <c r="U330" i="2"/>
  <c r="W330" i="2"/>
  <c r="S330" i="2"/>
  <c r="P330" i="2"/>
  <c r="X330" i="2"/>
  <c r="T330" i="2"/>
  <c r="Q330" i="2"/>
  <c r="O330" i="2"/>
  <c r="U331" i="2"/>
  <c r="W331" i="2"/>
  <c r="S331" i="2"/>
  <c r="P331" i="2"/>
  <c r="X331" i="2"/>
  <c r="T331" i="2"/>
  <c r="Q331" i="2"/>
  <c r="O331" i="2"/>
  <c r="U332" i="2"/>
  <c r="W332" i="2"/>
  <c r="S332" i="2"/>
  <c r="P332" i="2"/>
  <c r="X332" i="2"/>
  <c r="T332" i="2"/>
  <c r="Q332" i="2"/>
  <c r="O332" i="2"/>
  <c r="U333" i="2"/>
  <c r="W333" i="2"/>
  <c r="S333" i="2"/>
  <c r="P333" i="2"/>
  <c r="X333" i="2"/>
  <c r="T333" i="2"/>
  <c r="Q333" i="2"/>
  <c r="O333" i="2"/>
  <c r="U334" i="2"/>
  <c r="W334" i="2"/>
  <c r="S334" i="2"/>
  <c r="P334" i="2"/>
  <c r="X334" i="2"/>
  <c r="T334" i="2"/>
  <c r="Q334" i="2"/>
  <c r="O334" i="2"/>
  <c r="U335" i="2"/>
  <c r="W335" i="2"/>
  <c r="S335" i="2"/>
  <c r="P335" i="2"/>
  <c r="X335" i="2"/>
  <c r="T335" i="2"/>
  <c r="Q335" i="2"/>
  <c r="O335" i="2"/>
  <c r="U336" i="2"/>
  <c r="W336" i="2"/>
  <c r="S336" i="2"/>
  <c r="P336" i="2"/>
  <c r="X336" i="2"/>
  <c r="T336" i="2"/>
  <c r="Q336" i="2"/>
  <c r="O336" i="2"/>
  <c r="U337" i="2"/>
  <c r="W337" i="2"/>
  <c r="S337" i="2"/>
  <c r="P337" i="2"/>
  <c r="X337" i="2"/>
  <c r="T337" i="2"/>
  <c r="Q337" i="2"/>
  <c r="O337" i="2"/>
  <c r="U338" i="2"/>
  <c r="W338" i="2"/>
  <c r="S338" i="2"/>
  <c r="P338" i="2"/>
  <c r="X338" i="2"/>
  <c r="T338" i="2"/>
  <c r="Q338" i="2"/>
  <c r="O338" i="2"/>
  <c r="U339" i="2"/>
  <c r="W339" i="2"/>
  <c r="S339" i="2"/>
  <c r="P339" i="2"/>
  <c r="X339" i="2"/>
  <c r="T339" i="2"/>
  <c r="Q339" i="2"/>
  <c r="O339" i="2"/>
  <c r="U340" i="2"/>
  <c r="W340" i="2"/>
  <c r="S340" i="2"/>
  <c r="P340" i="2"/>
  <c r="X340" i="2"/>
  <c r="T340" i="2"/>
  <c r="Q340" i="2"/>
  <c r="O340" i="2"/>
  <c r="U341" i="2"/>
  <c r="W341" i="2"/>
  <c r="S341" i="2"/>
  <c r="P341" i="2"/>
  <c r="X341" i="2"/>
  <c r="T341" i="2"/>
  <c r="Q341" i="2"/>
  <c r="O341" i="2"/>
  <c r="U342" i="2"/>
  <c r="W342" i="2"/>
  <c r="S342" i="2"/>
  <c r="P342" i="2"/>
  <c r="X342" i="2"/>
  <c r="T342" i="2"/>
  <c r="Q342" i="2"/>
  <c r="O342" i="2"/>
  <c r="U343" i="2"/>
  <c r="W343" i="2"/>
  <c r="S343" i="2"/>
  <c r="P343" i="2"/>
  <c r="X343" i="2"/>
  <c r="T343" i="2"/>
  <c r="Q343" i="2"/>
  <c r="O343" i="2"/>
  <c r="U344" i="2"/>
  <c r="W344" i="2"/>
  <c r="S344" i="2"/>
  <c r="P344" i="2"/>
  <c r="X344" i="2"/>
  <c r="T344" i="2"/>
  <c r="Q344" i="2"/>
  <c r="O344" i="2"/>
  <c r="U345" i="2"/>
  <c r="W345" i="2"/>
  <c r="S345" i="2"/>
  <c r="P345" i="2"/>
  <c r="X345" i="2"/>
  <c r="T345" i="2"/>
  <c r="Q345" i="2"/>
  <c r="O345" i="2"/>
  <c r="U346" i="2"/>
  <c r="W346" i="2"/>
  <c r="S346" i="2"/>
  <c r="P346" i="2"/>
  <c r="X346" i="2"/>
  <c r="T346" i="2"/>
  <c r="Q346" i="2"/>
  <c r="O346" i="2"/>
  <c r="U347" i="2"/>
  <c r="W347" i="2"/>
  <c r="S347" i="2"/>
  <c r="P347" i="2"/>
  <c r="X347" i="2"/>
  <c r="T347" i="2"/>
  <c r="Q347" i="2"/>
  <c r="O347" i="2"/>
  <c r="U348" i="2"/>
  <c r="W348" i="2"/>
  <c r="S348" i="2"/>
  <c r="P348" i="2"/>
  <c r="X348" i="2"/>
  <c r="T348" i="2"/>
  <c r="Q348" i="2"/>
  <c r="O348" i="2"/>
  <c r="U349" i="2"/>
  <c r="W349" i="2"/>
  <c r="S349" i="2"/>
  <c r="P349" i="2"/>
  <c r="X349" i="2"/>
  <c r="T349" i="2"/>
  <c r="Q349" i="2"/>
  <c r="O349" i="2"/>
  <c r="U350" i="2"/>
  <c r="W350" i="2"/>
  <c r="S350" i="2"/>
  <c r="P350" i="2"/>
  <c r="X350" i="2"/>
  <c r="T350" i="2"/>
  <c r="Q350" i="2"/>
  <c r="O350" i="2"/>
  <c r="U351" i="2"/>
  <c r="W351" i="2"/>
  <c r="S351" i="2"/>
  <c r="P351" i="2"/>
  <c r="X351" i="2"/>
  <c r="T351" i="2"/>
  <c r="Q351" i="2"/>
  <c r="O351" i="2"/>
  <c r="U352" i="2"/>
  <c r="W362" i="2"/>
  <c r="W352" i="2"/>
  <c r="S352" i="2"/>
  <c r="P352" i="2"/>
  <c r="X352" i="2"/>
  <c r="T352" i="2"/>
  <c r="Q352" i="2"/>
  <c r="O352" i="2"/>
  <c r="U353" i="2"/>
  <c r="W353" i="2"/>
  <c r="S353" i="2"/>
  <c r="P353" i="2"/>
  <c r="X353" i="2"/>
  <c r="T353" i="2"/>
  <c r="Q353" i="2"/>
  <c r="O353" i="2"/>
  <c r="U354" i="2"/>
  <c r="W354" i="2"/>
  <c r="S354" i="2"/>
  <c r="P354" i="2"/>
  <c r="X354" i="2"/>
  <c r="T354" i="2"/>
  <c r="Q354" i="2"/>
  <c r="O354" i="2"/>
  <c r="U355" i="2"/>
  <c r="W355" i="2"/>
  <c r="S355" i="2"/>
  <c r="P355" i="2"/>
  <c r="X355" i="2"/>
  <c r="T355" i="2"/>
  <c r="Q355" i="2"/>
  <c r="O355" i="2"/>
  <c r="U356" i="2"/>
  <c r="W356" i="2"/>
  <c r="S356" i="2"/>
  <c r="P356" i="2"/>
  <c r="X356" i="2"/>
  <c r="T356" i="2"/>
  <c r="Q356" i="2"/>
  <c r="O356" i="2"/>
  <c r="U357" i="2"/>
  <c r="W357" i="2"/>
  <c r="S357" i="2"/>
  <c r="P357" i="2"/>
  <c r="X357" i="2"/>
  <c r="T357" i="2"/>
  <c r="Q357" i="2"/>
  <c r="O357" i="2"/>
  <c r="U358" i="2"/>
  <c r="W358" i="2"/>
  <c r="S358" i="2"/>
  <c r="P358" i="2"/>
  <c r="X358" i="2"/>
  <c r="T358" i="2"/>
  <c r="Q358" i="2"/>
  <c r="O358" i="2"/>
  <c r="U359" i="2"/>
  <c r="W359" i="2"/>
  <c r="S359" i="2"/>
  <c r="P359" i="2"/>
  <c r="X359" i="2"/>
  <c r="T359" i="2"/>
  <c r="Q359" i="2"/>
  <c r="O359" i="2"/>
  <c r="U360" i="2"/>
  <c r="S362" i="2"/>
  <c r="T372" i="2"/>
  <c r="Q371" i="2"/>
  <c r="Q372" i="2"/>
  <c r="W373" i="2"/>
  <c r="S373" i="2"/>
  <c r="X373" i="2"/>
  <c r="W363" i="2"/>
  <c r="W360" i="2"/>
  <c r="S360" i="2"/>
  <c r="P360" i="2"/>
  <c r="X360" i="2"/>
  <c r="T360" i="2"/>
  <c r="Q360" i="2"/>
  <c r="O360" i="2"/>
  <c r="U361" i="2"/>
  <c r="S363" i="2"/>
  <c r="T373" i="2"/>
  <c r="Q373" i="2"/>
  <c r="W374" i="2"/>
  <c r="S374" i="2"/>
  <c r="X374" i="2"/>
  <c r="W364" i="2"/>
  <c r="W361" i="2"/>
  <c r="S361" i="2"/>
  <c r="P361" i="2"/>
  <c r="X361" i="2"/>
  <c r="T361" i="2"/>
  <c r="Q361" i="2"/>
  <c r="O361" i="2"/>
  <c r="U362" i="2"/>
  <c r="S364" i="2"/>
  <c r="T374" i="2"/>
  <c r="Q374" i="2"/>
  <c r="W375" i="2"/>
  <c r="S375" i="2"/>
  <c r="X375" i="2"/>
  <c r="W365" i="2"/>
  <c r="P362" i="2"/>
  <c r="X362" i="2"/>
  <c r="T362" i="2"/>
  <c r="Q362" i="2"/>
  <c r="O362" i="2"/>
  <c r="U363" i="2"/>
  <c r="S365" i="2"/>
  <c r="T375" i="2"/>
  <c r="Q375" i="2"/>
  <c r="W376" i="2"/>
  <c r="S376" i="2"/>
  <c r="X376" i="2"/>
  <c r="W366" i="2"/>
  <c r="P363" i="2"/>
  <c r="X363" i="2"/>
  <c r="T363" i="2"/>
  <c r="Q363" i="2"/>
  <c r="O363" i="2"/>
  <c r="U364" i="2"/>
  <c r="S366" i="2"/>
  <c r="W371" i="2"/>
  <c r="S371" i="2"/>
  <c r="T376" i="2"/>
  <c r="Q376" i="2"/>
  <c r="W377" i="2"/>
  <c r="Y372" i="2"/>
  <c r="U372" i="2"/>
  <c r="S377" i="2"/>
  <c r="X377" i="2"/>
  <c r="T377" i="2"/>
  <c r="Q377" i="2"/>
  <c r="W378" i="2"/>
  <c r="Y373" i="2"/>
  <c r="U373" i="2"/>
  <c r="S378" i="2"/>
  <c r="X378" i="2"/>
  <c r="T378" i="2"/>
  <c r="Q378" i="2"/>
  <c r="W379" i="2"/>
  <c r="Y374" i="2"/>
  <c r="U374" i="2"/>
  <c r="S379" i="2"/>
  <c r="X379" i="2"/>
  <c r="T379" i="2"/>
  <c r="Q379" i="2"/>
  <c r="W380" i="2"/>
  <c r="Y375" i="2"/>
  <c r="U375" i="2"/>
  <c r="S380" i="2"/>
  <c r="X380" i="2"/>
  <c r="T380" i="2"/>
  <c r="Q380" i="2"/>
  <c r="U371" i="2"/>
  <c r="W381" i="2"/>
  <c r="Y376" i="2"/>
  <c r="U376" i="2"/>
  <c r="S381" i="2"/>
  <c r="X381" i="2"/>
  <c r="T381" i="2"/>
  <c r="Q381" i="2"/>
  <c r="W382" i="2"/>
  <c r="Y377" i="2"/>
  <c r="U377" i="2"/>
  <c r="S382" i="2"/>
  <c r="X382" i="2"/>
  <c r="T382" i="2"/>
  <c r="Q382" i="2"/>
  <c r="W383" i="2"/>
  <c r="P372" i="2"/>
  <c r="O371" i="2"/>
  <c r="V372" i="2"/>
  <c r="R372" i="2"/>
  <c r="O372" i="2"/>
  <c r="V373" i="2"/>
  <c r="Y378" i="2"/>
  <c r="U378" i="2"/>
  <c r="S383" i="2"/>
  <c r="X383" i="2"/>
  <c r="T383" i="2"/>
  <c r="Q383" i="2"/>
  <c r="W384" i="2"/>
  <c r="P373" i="2"/>
  <c r="R373" i="2"/>
  <c r="O373" i="2"/>
  <c r="V374" i="2"/>
  <c r="Y379" i="2"/>
  <c r="U379" i="2"/>
  <c r="S384" i="2"/>
  <c r="X384" i="2"/>
  <c r="T384" i="2"/>
  <c r="Q384" i="2"/>
  <c r="W385" i="2"/>
  <c r="P374" i="2"/>
  <c r="R374" i="2"/>
  <c r="O374" i="2"/>
  <c r="V375" i="2"/>
  <c r="Y380" i="2"/>
  <c r="U380" i="2"/>
  <c r="S385" i="2"/>
  <c r="X385" i="2"/>
  <c r="T385" i="2"/>
  <c r="Q385" i="2"/>
  <c r="W386" i="2"/>
  <c r="P375" i="2"/>
  <c r="R375" i="2"/>
  <c r="O375" i="2"/>
  <c r="V376" i="2"/>
  <c r="Y381" i="2"/>
  <c r="U381" i="2"/>
  <c r="S386" i="2"/>
  <c r="X386" i="2"/>
  <c r="T386" i="2"/>
  <c r="Q386" i="2"/>
  <c r="P371" i="2"/>
  <c r="W387" i="2"/>
  <c r="P376" i="2"/>
  <c r="R376" i="2"/>
  <c r="O376" i="2"/>
  <c r="V377" i="2"/>
  <c r="Y382" i="2"/>
  <c r="U382" i="2"/>
  <c r="S387" i="2"/>
  <c r="X387" i="2"/>
  <c r="T387" i="2"/>
  <c r="Q387" i="2"/>
  <c r="W388" i="2"/>
  <c r="P377" i="2"/>
  <c r="R377" i="2"/>
  <c r="O377" i="2"/>
  <c r="V378" i="2"/>
  <c r="Y383" i="2"/>
  <c r="U383" i="2"/>
  <c r="S388" i="2"/>
  <c r="X388" i="2"/>
  <c r="T388" i="2"/>
  <c r="Q388" i="2"/>
  <c r="W389" i="2"/>
  <c r="P378" i="2"/>
  <c r="R378" i="2"/>
  <c r="O378" i="2"/>
  <c r="V379" i="2"/>
  <c r="Y384" i="2"/>
  <c r="U384" i="2"/>
  <c r="S389" i="2"/>
  <c r="X389" i="2"/>
  <c r="T389" i="2"/>
  <c r="Q389" i="2"/>
  <c r="W390" i="2"/>
  <c r="P379" i="2"/>
  <c r="R379" i="2"/>
  <c r="O379" i="2"/>
  <c r="V380" i="2"/>
  <c r="Y385" i="2"/>
  <c r="U385" i="2"/>
  <c r="S390" i="2"/>
  <c r="X390" i="2"/>
  <c r="T390" i="2"/>
  <c r="Q390" i="2"/>
  <c r="W391" i="2"/>
  <c r="P380" i="2"/>
  <c r="R380" i="2"/>
  <c r="O380" i="2"/>
  <c r="V381" i="2"/>
  <c r="Y386" i="2"/>
  <c r="U386" i="2"/>
  <c r="S391" i="2"/>
  <c r="X391" i="2"/>
  <c r="T391" i="2"/>
  <c r="Q391" i="2"/>
  <c r="W392" i="2"/>
  <c r="P381" i="2"/>
  <c r="R381" i="2"/>
  <c r="O381" i="2"/>
  <c r="V382" i="2"/>
  <c r="Y387" i="2"/>
  <c r="U387" i="2"/>
  <c r="S392" i="2"/>
  <c r="X392" i="2"/>
  <c r="T392" i="2"/>
  <c r="Q392" i="2"/>
  <c r="W393" i="2"/>
  <c r="P382" i="2"/>
  <c r="R382" i="2"/>
  <c r="O382" i="2"/>
  <c r="V383" i="2"/>
  <c r="Y388" i="2"/>
  <c r="U388" i="2"/>
  <c r="S393" i="2"/>
  <c r="X393" i="2"/>
  <c r="T393" i="2"/>
  <c r="Q393" i="2"/>
  <c r="W394" i="2"/>
  <c r="P383" i="2"/>
  <c r="R383" i="2"/>
  <c r="O383" i="2"/>
  <c r="V384" i="2"/>
  <c r="Y389" i="2"/>
  <c r="U389" i="2"/>
  <c r="S394" i="2"/>
  <c r="X394" i="2"/>
  <c r="T394" i="2"/>
  <c r="Q394" i="2"/>
  <c r="W395" i="2"/>
  <c r="P384" i="2"/>
  <c r="R384" i="2"/>
  <c r="O384" i="2"/>
  <c r="V385" i="2"/>
  <c r="Y390" i="2"/>
  <c r="U390" i="2"/>
  <c r="S395" i="2"/>
  <c r="X395" i="2"/>
  <c r="T395" i="2"/>
  <c r="Q395" i="2"/>
  <c r="W396" i="2"/>
  <c r="P385" i="2"/>
  <c r="R385" i="2"/>
  <c r="O385" i="2"/>
  <c r="V386" i="2"/>
  <c r="Y391" i="2"/>
  <c r="U391" i="2"/>
  <c r="S396" i="2"/>
  <c r="X396" i="2"/>
  <c r="T396" i="2"/>
  <c r="Q396" i="2"/>
  <c r="W397" i="2"/>
  <c r="P386" i="2"/>
  <c r="R386" i="2"/>
  <c r="O386" i="2"/>
  <c r="V387" i="2"/>
  <c r="Y392" i="2"/>
  <c r="U392" i="2"/>
  <c r="S397" i="2"/>
  <c r="X397" i="2"/>
  <c r="T397" i="2"/>
  <c r="Q397" i="2"/>
  <c r="W398" i="2"/>
  <c r="P387" i="2"/>
  <c r="R387" i="2"/>
  <c r="O387" i="2"/>
  <c r="V388" i="2"/>
  <c r="Y393" i="2"/>
  <c r="U393" i="2"/>
  <c r="S398" i="2"/>
  <c r="X398" i="2"/>
  <c r="T398" i="2"/>
  <c r="Q398" i="2"/>
  <c r="W399" i="2"/>
  <c r="P388" i="2"/>
  <c r="R388" i="2"/>
  <c r="O388" i="2"/>
  <c r="V389" i="2"/>
  <c r="Y394" i="2"/>
  <c r="U394" i="2"/>
  <c r="S399" i="2"/>
  <c r="X399" i="2"/>
  <c r="T399" i="2"/>
  <c r="Q399" i="2"/>
  <c r="W400" i="2"/>
  <c r="P389" i="2"/>
  <c r="R389" i="2"/>
  <c r="O389" i="2"/>
  <c r="V390" i="2"/>
  <c r="Y395" i="2"/>
  <c r="U395" i="2"/>
  <c r="S400" i="2"/>
  <c r="X400" i="2"/>
  <c r="T400" i="2"/>
  <c r="Q400" i="2"/>
  <c r="W401" i="2"/>
  <c r="P390" i="2"/>
  <c r="R390" i="2"/>
  <c r="O390" i="2"/>
  <c r="V391" i="2"/>
  <c r="Y396" i="2"/>
  <c r="U396" i="2"/>
  <c r="S401" i="2"/>
  <c r="X401" i="2"/>
  <c r="T401" i="2"/>
  <c r="Q401" i="2"/>
  <c r="W402" i="2"/>
  <c r="P391" i="2"/>
  <c r="R391" i="2"/>
  <c r="O391" i="2"/>
  <c r="V392" i="2"/>
  <c r="Y397" i="2"/>
  <c r="U397" i="2"/>
  <c r="S402" i="2"/>
  <c r="X402" i="2"/>
  <c r="T402" i="2"/>
  <c r="Q402" i="2"/>
  <c r="W403" i="2"/>
  <c r="P392" i="2"/>
  <c r="R392" i="2"/>
  <c r="O392" i="2"/>
  <c r="V393" i="2"/>
  <c r="Y398" i="2"/>
  <c r="U398" i="2"/>
  <c r="S403" i="2"/>
  <c r="X403" i="2"/>
  <c r="T403" i="2"/>
  <c r="Q403" i="2"/>
  <c r="W404" i="2"/>
  <c r="P393" i="2"/>
  <c r="R393" i="2"/>
  <c r="O393" i="2"/>
  <c r="V394" i="2"/>
  <c r="Y399" i="2"/>
  <c r="U399" i="2"/>
  <c r="S404" i="2"/>
  <c r="X404" i="2"/>
  <c r="T404" i="2"/>
  <c r="Q404" i="2"/>
  <c r="W405" i="2"/>
  <c r="P394" i="2"/>
  <c r="R394" i="2"/>
  <c r="O394" i="2"/>
  <c r="V395" i="2"/>
  <c r="Y400" i="2"/>
  <c r="U400" i="2"/>
  <c r="S405" i="2"/>
  <c r="X405" i="2"/>
  <c r="T405" i="2"/>
  <c r="Q405" i="2"/>
  <c r="W406" i="2"/>
  <c r="P395" i="2"/>
  <c r="R395" i="2"/>
  <c r="O395" i="2"/>
  <c r="V396" i="2"/>
  <c r="Y401" i="2"/>
  <c r="U401" i="2"/>
  <c r="S406" i="2"/>
  <c r="X406" i="2"/>
  <c r="T406" i="2"/>
  <c r="Q406" i="2"/>
  <c r="W407" i="2"/>
  <c r="P396" i="2"/>
  <c r="R396" i="2"/>
  <c r="O396" i="2"/>
  <c r="V397" i="2"/>
  <c r="Y402" i="2"/>
  <c r="U402" i="2"/>
  <c r="S407" i="2"/>
  <c r="X407" i="2"/>
  <c r="T407" i="2"/>
  <c r="Q407" i="2"/>
  <c r="W408" i="2"/>
  <c r="P397" i="2"/>
  <c r="R397" i="2"/>
  <c r="O397" i="2"/>
  <c r="V398" i="2"/>
  <c r="Y403" i="2"/>
  <c r="U403" i="2"/>
  <c r="S408" i="2"/>
  <c r="X408" i="2"/>
  <c r="T408" i="2"/>
  <c r="Q408" i="2"/>
  <c r="W409" i="2"/>
  <c r="P398" i="2"/>
  <c r="R398" i="2"/>
  <c r="O398" i="2"/>
  <c r="V399" i="2"/>
  <c r="Y404" i="2"/>
  <c r="U404" i="2"/>
  <c r="S409" i="2"/>
  <c r="X409" i="2"/>
  <c r="T409" i="2"/>
  <c r="Q409" i="2"/>
  <c r="W410" i="2"/>
  <c r="P399" i="2"/>
  <c r="R399" i="2"/>
  <c r="O399" i="2"/>
  <c r="V400" i="2"/>
  <c r="Y405" i="2"/>
  <c r="U405" i="2"/>
  <c r="S410" i="2"/>
  <c r="X410" i="2"/>
  <c r="T410" i="2"/>
  <c r="Q410" i="2"/>
  <c r="W411" i="2"/>
  <c r="P400" i="2"/>
  <c r="R400" i="2"/>
  <c r="O400" i="2"/>
  <c r="V401" i="2"/>
  <c r="Y406" i="2"/>
  <c r="U406" i="2"/>
  <c r="S411" i="2"/>
  <c r="X411" i="2"/>
  <c r="T411" i="2"/>
  <c r="Q411" i="2"/>
  <c r="W412" i="2"/>
  <c r="P401" i="2"/>
  <c r="R401" i="2"/>
  <c r="O401" i="2"/>
  <c r="V402" i="2"/>
  <c r="Y407" i="2"/>
  <c r="U407" i="2"/>
  <c r="S412" i="2"/>
  <c r="X412" i="2"/>
  <c r="T412" i="2"/>
  <c r="Q412" i="2"/>
  <c r="W413" i="2"/>
  <c r="P402" i="2"/>
  <c r="R402" i="2"/>
  <c r="O402" i="2"/>
  <c r="V403" i="2"/>
  <c r="Y408" i="2"/>
  <c r="U408" i="2"/>
  <c r="S413" i="2"/>
  <c r="X413" i="2"/>
  <c r="T413" i="2"/>
  <c r="Q413" i="2"/>
  <c r="W414" i="2"/>
  <c r="P403" i="2"/>
  <c r="R403" i="2"/>
  <c r="O403" i="2"/>
  <c r="V404" i="2"/>
  <c r="Y409" i="2"/>
  <c r="U409" i="2"/>
  <c r="S414" i="2"/>
  <c r="X414" i="2"/>
  <c r="T414" i="2"/>
  <c r="Q414" i="2"/>
  <c r="W415" i="2"/>
  <c r="P404" i="2"/>
  <c r="R404" i="2"/>
  <c r="O404" i="2"/>
  <c r="V405" i="2"/>
  <c r="Y410" i="2"/>
  <c r="U410" i="2"/>
  <c r="S415" i="2"/>
  <c r="X415" i="2"/>
  <c r="T415" i="2"/>
  <c r="Q415" i="2"/>
  <c r="W416" i="2"/>
  <c r="P405" i="2"/>
  <c r="R405" i="2"/>
  <c r="O405" i="2"/>
  <c r="V406" i="2"/>
  <c r="Y411" i="2"/>
  <c r="U411" i="2"/>
  <c r="S416" i="2"/>
  <c r="X416" i="2"/>
  <c r="T416" i="2"/>
  <c r="Q416" i="2"/>
  <c r="W417" i="2"/>
  <c r="P406" i="2"/>
  <c r="R406" i="2"/>
  <c r="O406" i="2"/>
  <c r="V407" i="2"/>
  <c r="Y412" i="2"/>
  <c r="U412" i="2"/>
  <c r="S417" i="2"/>
  <c r="X417" i="2"/>
  <c r="T417" i="2"/>
  <c r="Q417" i="2"/>
  <c r="W418" i="2"/>
  <c r="P407" i="2"/>
  <c r="R407" i="2"/>
  <c r="O407" i="2"/>
  <c r="V408" i="2"/>
  <c r="Y413" i="2"/>
  <c r="U413" i="2"/>
  <c r="S418" i="2"/>
  <c r="X418" i="2"/>
  <c r="T418" i="2"/>
  <c r="Q418" i="2"/>
  <c r="W419" i="2"/>
  <c r="P408" i="2"/>
  <c r="R408" i="2"/>
  <c r="O408" i="2"/>
  <c r="V409" i="2"/>
  <c r="Y414" i="2"/>
  <c r="U414" i="2"/>
  <c r="S419" i="2"/>
  <c r="X419" i="2"/>
  <c r="T419" i="2"/>
  <c r="Q419" i="2"/>
  <c r="W420" i="2"/>
  <c r="P409" i="2"/>
  <c r="R409" i="2"/>
  <c r="O409" i="2"/>
  <c r="V410" i="2"/>
  <c r="Y415" i="2"/>
  <c r="U415" i="2"/>
  <c r="S420" i="2"/>
  <c r="X420" i="2"/>
  <c r="T420" i="2"/>
  <c r="Q420" i="2"/>
  <c r="W421" i="2"/>
  <c r="P410" i="2"/>
  <c r="R410" i="2"/>
  <c r="O410" i="2"/>
  <c r="V411" i="2"/>
  <c r="Y416" i="2"/>
  <c r="U416" i="2"/>
  <c r="S421" i="2"/>
  <c r="X421" i="2"/>
  <c r="T421" i="2"/>
  <c r="Q421" i="2"/>
  <c r="W422" i="2"/>
  <c r="P411" i="2"/>
  <c r="R411" i="2"/>
  <c r="O411" i="2"/>
  <c r="V412" i="2"/>
  <c r="Y417" i="2"/>
  <c r="U417" i="2"/>
  <c r="S422" i="2"/>
  <c r="X422" i="2"/>
  <c r="T422" i="2"/>
  <c r="Q422" i="2"/>
  <c r="W423" i="2"/>
  <c r="P412" i="2"/>
  <c r="R412" i="2"/>
  <c r="O412" i="2"/>
  <c r="V413" i="2"/>
  <c r="Y418" i="2"/>
  <c r="U418" i="2"/>
  <c r="S423" i="2"/>
  <c r="X423" i="2"/>
  <c r="T423" i="2"/>
  <c r="Q423" i="2"/>
  <c r="W424" i="2"/>
  <c r="P413" i="2"/>
  <c r="R413" i="2"/>
  <c r="O413" i="2"/>
  <c r="V414" i="2"/>
  <c r="Y419" i="2"/>
  <c r="U419" i="2"/>
  <c r="S424" i="2"/>
  <c r="X424" i="2"/>
  <c r="T424" i="2"/>
  <c r="Q424" i="2"/>
  <c r="W425" i="2"/>
  <c r="P414" i="2"/>
  <c r="R414" i="2"/>
  <c r="O414" i="2"/>
  <c r="V415" i="2"/>
  <c r="Y420" i="2"/>
  <c r="U420" i="2"/>
  <c r="S425" i="2"/>
  <c r="X425" i="2"/>
  <c r="T425" i="2"/>
  <c r="Q425" i="2"/>
  <c r="W426" i="2"/>
  <c r="P415" i="2"/>
  <c r="R415" i="2"/>
  <c r="O415" i="2"/>
  <c r="V416" i="2"/>
  <c r="Y421" i="2"/>
  <c r="U421" i="2"/>
  <c r="S426" i="2"/>
  <c r="X426" i="2"/>
  <c r="T426" i="2"/>
  <c r="Q426" i="2"/>
  <c r="W427" i="2"/>
  <c r="P416" i="2"/>
  <c r="R416" i="2"/>
  <c r="O416" i="2"/>
  <c r="V417" i="2"/>
  <c r="Y422" i="2"/>
  <c r="U422" i="2"/>
  <c r="S427" i="2"/>
  <c r="X427" i="2"/>
  <c r="T427" i="2"/>
  <c r="Q427" i="2"/>
  <c r="W428" i="2"/>
  <c r="P417" i="2"/>
  <c r="R417" i="2"/>
  <c r="O417" i="2"/>
  <c r="V418" i="2"/>
  <c r="Y423" i="2"/>
  <c r="U423" i="2"/>
  <c r="S428" i="2"/>
  <c r="X428" i="2"/>
  <c r="T428" i="2"/>
  <c r="Q428" i="2"/>
  <c r="W429" i="2"/>
  <c r="P418" i="2"/>
  <c r="R418" i="2"/>
  <c r="O418" i="2"/>
  <c r="V419" i="2"/>
  <c r="Y424" i="2"/>
  <c r="U424" i="2"/>
  <c r="S429" i="2"/>
  <c r="X429" i="2"/>
  <c r="T429" i="2"/>
  <c r="Q429" i="2"/>
  <c r="W430" i="2"/>
  <c r="P419" i="2"/>
  <c r="R419" i="2"/>
  <c r="O419" i="2"/>
  <c r="V420" i="2"/>
  <c r="Y425" i="2"/>
  <c r="U425" i="2"/>
  <c r="S430" i="2"/>
  <c r="X430" i="2"/>
  <c r="T430" i="2"/>
  <c r="Q430" i="2"/>
  <c r="W431" i="2"/>
  <c r="P420" i="2"/>
  <c r="R420" i="2"/>
  <c r="O420" i="2"/>
  <c r="V421" i="2"/>
  <c r="Y426" i="2"/>
  <c r="U426" i="2"/>
  <c r="S431" i="2"/>
  <c r="X431" i="2"/>
  <c r="T431" i="2"/>
  <c r="Q431" i="2"/>
  <c r="W432" i="2"/>
  <c r="P421" i="2"/>
  <c r="R421" i="2"/>
  <c r="O421" i="2"/>
  <c r="V422" i="2"/>
  <c r="Y427" i="2"/>
  <c r="U427" i="2"/>
  <c r="S432" i="2"/>
  <c r="X432" i="2"/>
  <c r="T432" i="2"/>
  <c r="Q432" i="2"/>
  <c r="W433" i="2"/>
  <c r="P422" i="2"/>
  <c r="R422" i="2"/>
  <c r="O422" i="2"/>
  <c r="V423" i="2"/>
  <c r="Y428" i="2"/>
  <c r="U428" i="2"/>
  <c r="S433" i="2"/>
  <c r="X433" i="2"/>
  <c r="T433" i="2"/>
  <c r="Q433" i="2"/>
  <c r="W434" i="2"/>
  <c r="P423" i="2"/>
  <c r="R423" i="2"/>
  <c r="O423" i="2"/>
  <c r="V424" i="2"/>
  <c r="Y429" i="2"/>
  <c r="U429" i="2"/>
  <c r="S434" i="2"/>
  <c r="X434" i="2"/>
  <c r="T434" i="2"/>
  <c r="Q434" i="2"/>
  <c r="W435" i="2"/>
  <c r="P424" i="2"/>
  <c r="R424" i="2"/>
  <c r="O424" i="2"/>
  <c r="V425" i="2"/>
  <c r="Y430" i="2"/>
  <c r="U430" i="2"/>
  <c r="S435" i="2"/>
  <c r="X435" i="2"/>
  <c r="T435" i="2"/>
  <c r="Q435" i="2"/>
  <c r="W436" i="2"/>
  <c r="P425" i="2"/>
  <c r="R425" i="2"/>
  <c r="O425" i="2"/>
  <c r="V426" i="2"/>
  <c r="Y431" i="2"/>
  <c r="U431" i="2"/>
  <c r="S436" i="2"/>
  <c r="X436" i="2"/>
  <c r="T436" i="2"/>
  <c r="Q436" i="2"/>
  <c r="W437" i="2"/>
  <c r="P426" i="2"/>
  <c r="R426" i="2"/>
  <c r="O426" i="2"/>
  <c r="V427" i="2"/>
  <c r="Y432" i="2"/>
  <c r="U432" i="2"/>
  <c r="S437" i="2"/>
  <c r="X437" i="2"/>
  <c r="T437" i="2"/>
  <c r="Q437" i="2"/>
  <c r="W438" i="2"/>
  <c r="P427" i="2"/>
  <c r="R427" i="2"/>
  <c r="O427" i="2"/>
  <c r="V428" i="2"/>
  <c r="Y433" i="2"/>
  <c r="U433" i="2"/>
  <c r="S438" i="2"/>
  <c r="X438" i="2"/>
  <c r="T438" i="2"/>
  <c r="Q438" i="2"/>
  <c r="W439" i="2"/>
  <c r="P428" i="2"/>
  <c r="R428" i="2"/>
  <c r="O428" i="2"/>
  <c r="V429" i="2"/>
  <c r="Y434" i="2"/>
  <c r="U434" i="2"/>
  <c r="S439" i="2"/>
  <c r="X439" i="2"/>
  <c r="T439" i="2"/>
  <c r="Q439" i="2"/>
  <c r="W440" i="2"/>
  <c r="P429" i="2"/>
  <c r="R429" i="2"/>
  <c r="O429" i="2"/>
  <c r="V430" i="2"/>
  <c r="Y435" i="2"/>
  <c r="U435" i="2"/>
  <c r="S440" i="2"/>
  <c r="X440" i="2"/>
  <c r="T440" i="2"/>
  <c r="Q440" i="2"/>
  <c r="W441" i="2"/>
  <c r="P430" i="2"/>
  <c r="R430" i="2"/>
  <c r="O430" i="2"/>
  <c r="V431" i="2"/>
  <c r="Y436" i="2"/>
  <c r="U436" i="2"/>
  <c r="S441" i="2"/>
  <c r="X441" i="2"/>
  <c r="T441" i="2"/>
  <c r="Q441" i="2"/>
  <c r="W442" i="2"/>
  <c r="P431" i="2"/>
  <c r="R431" i="2"/>
  <c r="O431" i="2"/>
  <c r="V432" i="2"/>
  <c r="Y437" i="2"/>
  <c r="U437" i="2"/>
  <c r="S442" i="2"/>
  <c r="X442" i="2"/>
  <c r="T442" i="2"/>
  <c r="Q442" i="2"/>
  <c r="W443" i="2"/>
  <c r="P432" i="2"/>
  <c r="R432" i="2"/>
  <c r="O432" i="2"/>
  <c r="V433" i="2"/>
  <c r="Y438" i="2"/>
  <c r="U438" i="2"/>
  <c r="S443" i="2"/>
  <c r="X443" i="2"/>
  <c r="T443" i="2"/>
  <c r="Q443" i="2"/>
  <c r="W444" i="2"/>
  <c r="P433" i="2"/>
  <c r="R433" i="2"/>
  <c r="O433" i="2"/>
  <c r="V434" i="2"/>
  <c r="Y439" i="2"/>
  <c r="U439" i="2"/>
  <c r="S444" i="2"/>
  <c r="X444" i="2"/>
  <c r="T444" i="2"/>
  <c r="Q444" i="2"/>
  <c r="W445" i="2"/>
  <c r="P434" i="2"/>
  <c r="R434" i="2"/>
  <c r="O434" i="2"/>
  <c r="V435" i="2"/>
  <c r="Y440" i="2"/>
  <c r="U440" i="2"/>
  <c r="S445" i="2"/>
  <c r="X445" i="2"/>
  <c r="T445" i="2"/>
  <c r="Q445" i="2"/>
  <c r="W446" i="2"/>
  <c r="P435" i="2"/>
  <c r="R435" i="2"/>
  <c r="O435" i="2"/>
  <c r="V436" i="2"/>
  <c r="Y441" i="2"/>
  <c r="U441" i="2"/>
  <c r="S446" i="2"/>
  <c r="X446" i="2"/>
  <c r="T446" i="2"/>
  <c r="Q446" i="2"/>
  <c r="W447" i="2"/>
  <c r="P436" i="2"/>
  <c r="R436" i="2"/>
  <c r="O436" i="2"/>
  <c r="V437" i="2"/>
  <c r="Y442" i="2"/>
  <c r="U442" i="2"/>
  <c r="S447" i="2"/>
  <c r="X447" i="2"/>
  <c r="T447" i="2"/>
  <c r="Q447" i="2"/>
  <c r="W448" i="2"/>
  <c r="P437" i="2"/>
  <c r="R437" i="2"/>
  <c r="O437" i="2"/>
  <c r="V438" i="2"/>
  <c r="Y443" i="2"/>
  <c r="U443" i="2"/>
  <c r="S448" i="2"/>
  <c r="X448" i="2"/>
  <c r="T448" i="2"/>
  <c r="Q448" i="2"/>
  <c r="W449" i="2"/>
  <c r="P438" i="2"/>
  <c r="R438" i="2"/>
  <c r="O438" i="2"/>
  <c r="V439" i="2"/>
  <c r="Y444" i="2"/>
  <c r="U444" i="2"/>
  <c r="S449" i="2"/>
  <c r="X449" i="2"/>
  <c r="T449" i="2"/>
  <c r="Q449" i="2"/>
  <c r="W450" i="2"/>
  <c r="P439" i="2"/>
  <c r="R439" i="2"/>
  <c r="O439" i="2"/>
  <c r="V440" i="2"/>
  <c r="Y445" i="2"/>
  <c r="U445" i="2"/>
  <c r="S450" i="2"/>
  <c r="X450" i="2"/>
  <c r="T450" i="2"/>
  <c r="Q450" i="2"/>
  <c r="W451" i="2"/>
  <c r="P440" i="2"/>
  <c r="R440" i="2"/>
  <c r="O440" i="2"/>
  <c r="V441" i="2"/>
  <c r="Y446" i="2"/>
  <c r="U446" i="2"/>
  <c r="S451" i="2"/>
  <c r="X451" i="2"/>
  <c r="T451" i="2"/>
  <c r="Q451" i="2"/>
  <c r="W452" i="2"/>
  <c r="P441" i="2"/>
  <c r="R441" i="2"/>
  <c r="O441" i="2"/>
  <c r="V442" i="2"/>
  <c r="Y447" i="2"/>
  <c r="U447" i="2"/>
  <c r="S452" i="2"/>
  <c r="X452" i="2"/>
  <c r="T452" i="2"/>
  <c r="Q452" i="2"/>
  <c r="W453" i="2"/>
  <c r="P442" i="2"/>
  <c r="R442" i="2"/>
  <c r="O442" i="2"/>
  <c r="V443" i="2"/>
  <c r="Y448" i="2"/>
  <c r="U448" i="2"/>
  <c r="S453" i="2"/>
  <c r="X453" i="2"/>
  <c r="T453" i="2"/>
  <c r="Q453" i="2"/>
  <c r="W454" i="2"/>
  <c r="P443" i="2"/>
  <c r="R443" i="2"/>
  <c r="O443" i="2"/>
  <c r="V444" i="2"/>
  <c r="Y449" i="2"/>
  <c r="U449" i="2"/>
  <c r="S454" i="2"/>
  <c r="X454" i="2"/>
  <c r="T454" i="2"/>
  <c r="Q454" i="2"/>
  <c r="W455" i="2"/>
  <c r="P444" i="2"/>
  <c r="R444" i="2"/>
  <c r="O444" i="2"/>
  <c r="V445" i="2"/>
  <c r="Y450" i="2"/>
  <c r="U450" i="2"/>
  <c r="S455" i="2"/>
  <c r="X455" i="2"/>
  <c r="T455" i="2"/>
  <c r="Q455" i="2"/>
  <c r="W456" i="2"/>
  <c r="P445" i="2"/>
  <c r="R445" i="2"/>
  <c r="O445" i="2"/>
  <c r="V446" i="2"/>
  <c r="Y451" i="2"/>
  <c r="U451" i="2"/>
  <c r="S456" i="2"/>
  <c r="X456" i="2"/>
  <c r="T456" i="2"/>
  <c r="Q456" i="2"/>
  <c r="W457" i="2"/>
  <c r="P446" i="2"/>
  <c r="R446" i="2"/>
  <c r="O446" i="2"/>
  <c r="V447" i="2"/>
  <c r="Y452" i="2"/>
  <c r="U452" i="2"/>
  <c r="S457" i="2"/>
  <c r="X457" i="2"/>
  <c r="T457" i="2"/>
  <c r="Q457" i="2"/>
  <c r="W458" i="2"/>
  <c r="P447" i="2"/>
  <c r="R447" i="2"/>
  <c r="O447" i="2"/>
  <c r="V448" i="2"/>
  <c r="Y453" i="2"/>
  <c r="U453" i="2"/>
  <c r="S458" i="2"/>
  <c r="X458" i="2"/>
  <c r="T458" i="2"/>
  <c r="Q458" i="2"/>
  <c r="W459" i="2"/>
  <c r="P448" i="2"/>
  <c r="R448" i="2"/>
  <c r="O448" i="2"/>
  <c r="V449" i="2"/>
  <c r="Y454" i="2"/>
  <c r="U454" i="2"/>
  <c r="S459" i="2"/>
  <c r="X459" i="2"/>
  <c r="T459" i="2"/>
  <c r="Q459" i="2"/>
  <c r="W460" i="2"/>
  <c r="P449" i="2"/>
  <c r="R449" i="2"/>
  <c r="O449" i="2"/>
  <c r="V450" i="2"/>
  <c r="Y455" i="2"/>
  <c r="U455" i="2"/>
  <c r="S460" i="2"/>
  <c r="X460" i="2"/>
  <c r="T460" i="2"/>
  <c r="Q460" i="2"/>
  <c r="W461" i="2"/>
  <c r="P450" i="2"/>
  <c r="R450" i="2"/>
  <c r="O450" i="2"/>
  <c r="V451" i="2"/>
  <c r="Y456" i="2"/>
  <c r="U456" i="2"/>
  <c r="S461" i="2"/>
  <c r="X461" i="2"/>
  <c r="T461" i="2"/>
  <c r="Q461" i="2"/>
  <c r="W462" i="2"/>
  <c r="P451" i="2"/>
  <c r="R451" i="2"/>
  <c r="O451" i="2"/>
  <c r="V452" i="2"/>
  <c r="Y457" i="2"/>
  <c r="U457" i="2"/>
  <c r="S462" i="2"/>
  <c r="X462" i="2"/>
  <c r="T462" i="2"/>
  <c r="Q462" i="2"/>
  <c r="W463" i="2"/>
  <c r="P452" i="2"/>
  <c r="R452" i="2"/>
  <c r="O452" i="2"/>
  <c r="V453" i="2"/>
  <c r="Y458" i="2"/>
  <c r="U458" i="2"/>
  <c r="S463" i="2"/>
  <c r="X463" i="2"/>
  <c r="T463" i="2"/>
  <c r="Q463" i="2"/>
  <c r="W464" i="2"/>
  <c r="P453" i="2"/>
  <c r="R453" i="2"/>
  <c r="O453" i="2"/>
  <c r="V454" i="2"/>
  <c r="Y459" i="2"/>
  <c r="U459" i="2"/>
  <c r="S464" i="2"/>
  <c r="X464" i="2"/>
  <c r="T464" i="2"/>
  <c r="Q464" i="2"/>
  <c r="W465" i="2"/>
  <c r="P454" i="2"/>
  <c r="R454" i="2"/>
  <c r="O454" i="2"/>
  <c r="V455" i="2"/>
  <c r="Y460" i="2"/>
  <c r="U460" i="2"/>
  <c r="S465" i="2"/>
  <c r="X465" i="2"/>
  <c r="T465" i="2"/>
  <c r="Q465" i="2"/>
  <c r="W466" i="2"/>
  <c r="P455" i="2"/>
  <c r="R455" i="2"/>
  <c r="O455" i="2"/>
  <c r="V456" i="2"/>
  <c r="Y461" i="2"/>
  <c r="U461" i="2"/>
  <c r="S466" i="2"/>
  <c r="X466" i="2"/>
  <c r="T466" i="2"/>
  <c r="Q466" i="2"/>
  <c r="W467" i="2"/>
  <c r="P456" i="2"/>
  <c r="R456" i="2"/>
  <c r="O456" i="2"/>
  <c r="V457" i="2"/>
  <c r="Y462" i="2"/>
  <c r="U462" i="2"/>
  <c r="S467" i="2"/>
  <c r="X467" i="2"/>
  <c r="T467" i="2"/>
  <c r="Q467" i="2"/>
  <c r="W468" i="2"/>
  <c r="P457" i="2"/>
  <c r="R457" i="2"/>
  <c r="O457" i="2"/>
  <c r="V458" i="2"/>
  <c r="Y463" i="2"/>
  <c r="U463" i="2"/>
  <c r="S468" i="2"/>
  <c r="X468" i="2"/>
  <c r="T468" i="2"/>
  <c r="Q468" i="2"/>
  <c r="W469" i="2"/>
  <c r="P458" i="2"/>
  <c r="R458" i="2"/>
  <c r="O458" i="2"/>
  <c r="V459" i="2"/>
  <c r="Y464" i="2"/>
  <c r="U464" i="2"/>
  <c r="S469" i="2"/>
  <c r="X469" i="2"/>
  <c r="T469" i="2"/>
  <c r="Q469" i="2"/>
  <c r="W470" i="2"/>
  <c r="P459" i="2"/>
  <c r="R459" i="2"/>
  <c r="O459" i="2"/>
  <c r="V460" i="2"/>
  <c r="Y465" i="2"/>
  <c r="U465" i="2"/>
  <c r="S470" i="2"/>
  <c r="X470" i="2"/>
  <c r="T470" i="2"/>
  <c r="Q470" i="2"/>
  <c r="W471" i="2"/>
  <c r="P460" i="2"/>
  <c r="R460" i="2"/>
  <c r="O460" i="2"/>
  <c r="V461" i="2"/>
  <c r="Y466" i="2"/>
  <c r="U466" i="2"/>
  <c r="S471" i="2"/>
  <c r="X471" i="2"/>
  <c r="T471" i="2"/>
  <c r="Q471" i="2"/>
  <c r="W472" i="2"/>
  <c r="P461" i="2"/>
  <c r="R461" i="2"/>
  <c r="O461" i="2"/>
  <c r="V462" i="2"/>
  <c r="Y467" i="2"/>
  <c r="U467" i="2"/>
  <c r="S472" i="2"/>
  <c r="X472" i="2"/>
  <c r="T472" i="2"/>
  <c r="Q472" i="2"/>
  <c r="W473" i="2"/>
  <c r="P462" i="2"/>
  <c r="R462" i="2"/>
  <c r="O462" i="2"/>
  <c r="V463" i="2"/>
  <c r="Y468" i="2"/>
  <c r="U468" i="2"/>
  <c r="S473" i="2"/>
  <c r="X473" i="2"/>
  <c r="T473" i="2"/>
  <c r="Q473" i="2"/>
  <c r="W474" i="2"/>
  <c r="P463" i="2"/>
  <c r="R463" i="2"/>
  <c r="O463" i="2"/>
  <c r="V464" i="2"/>
  <c r="Y469" i="2"/>
  <c r="U469" i="2"/>
  <c r="S474" i="2"/>
  <c r="X474" i="2"/>
  <c r="T474" i="2"/>
  <c r="Q474" i="2"/>
  <c r="W475" i="2"/>
  <c r="P464" i="2"/>
  <c r="R464" i="2"/>
  <c r="O464" i="2"/>
  <c r="V465" i="2"/>
  <c r="Y470" i="2"/>
  <c r="U470" i="2"/>
  <c r="S475" i="2"/>
  <c r="X475" i="2"/>
  <c r="T475" i="2"/>
  <c r="Q475" i="2"/>
  <c r="W476" i="2"/>
  <c r="P465" i="2"/>
  <c r="R465" i="2"/>
  <c r="O465" i="2"/>
  <c r="V466" i="2"/>
  <c r="Y471" i="2"/>
  <c r="U471" i="2"/>
  <c r="S476" i="2"/>
  <c r="X476" i="2"/>
  <c r="T476" i="2"/>
  <c r="Q476" i="2"/>
  <c r="W477" i="2"/>
  <c r="P466" i="2"/>
  <c r="R466" i="2"/>
  <c r="O466" i="2"/>
  <c r="V467" i="2"/>
  <c r="Y472" i="2"/>
  <c r="U472" i="2"/>
  <c r="S477" i="2"/>
  <c r="X477" i="2"/>
  <c r="T477" i="2"/>
  <c r="Q477" i="2"/>
  <c r="W478" i="2"/>
  <c r="P467" i="2"/>
  <c r="R467" i="2"/>
  <c r="O467" i="2"/>
  <c r="V468" i="2"/>
  <c r="Y473" i="2"/>
  <c r="U473" i="2"/>
  <c r="S478" i="2"/>
  <c r="X478" i="2"/>
  <c r="T478" i="2"/>
  <c r="Q478" i="2"/>
  <c r="W479" i="2"/>
  <c r="P468" i="2"/>
  <c r="R468" i="2"/>
  <c r="O468" i="2"/>
  <c r="V469" i="2"/>
  <c r="Y474" i="2"/>
  <c r="U474" i="2"/>
  <c r="S479" i="2"/>
  <c r="X479" i="2"/>
  <c r="T479" i="2"/>
  <c r="Q479" i="2"/>
  <c r="W480" i="2"/>
  <c r="P469" i="2"/>
  <c r="R469" i="2"/>
  <c r="O469" i="2"/>
  <c r="V470" i="2"/>
  <c r="Y475" i="2"/>
  <c r="U475" i="2"/>
  <c r="S480" i="2"/>
  <c r="X480" i="2"/>
  <c r="T480" i="2"/>
  <c r="Q480" i="2"/>
  <c r="W481" i="2"/>
  <c r="P470" i="2"/>
  <c r="R470" i="2"/>
  <c r="O470" i="2"/>
  <c r="V471" i="2"/>
  <c r="Y476" i="2"/>
  <c r="U476" i="2"/>
  <c r="S481" i="2"/>
  <c r="X481" i="2"/>
  <c r="T481" i="2"/>
  <c r="Q481" i="2"/>
  <c r="W482" i="2"/>
  <c r="P471" i="2"/>
  <c r="R471" i="2"/>
  <c r="O471" i="2"/>
  <c r="V472" i="2"/>
  <c r="Y477" i="2"/>
  <c r="U477" i="2"/>
  <c r="S482" i="2"/>
  <c r="X482" i="2"/>
  <c r="T482" i="2"/>
  <c r="Q482" i="2"/>
  <c r="W483" i="2"/>
  <c r="P472" i="2"/>
  <c r="R472" i="2"/>
  <c r="O472" i="2"/>
  <c r="V473" i="2"/>
  <c r="Y478" i="2"/>
  <c r="U478" i="2"/>
  <c r="S483" i="2"/>
  <c r="X483" i="2"/>
  <c r="T483" i="2"/>
  <c r="Q483" i="2"/>
  <c r="W484" i="2"/>
  <c r="P473" i="2"/>
  <c r="R473" i="2"/>
  <c r="O473" i="2"/>
  <c r="V474" i="2"/>
  <c r="Y479" i="2"/>
  <c r="U479" i="2"/>
  <c r="S484" i="2"/>
  <c r="X484" i="2"/>
  <c r="T484" i="2"/>
  <c r="Q484" i="2"/>
  <c r="W485" i="2"/>
  <c r="P474" i="2"/>
  <c r="R474" i="2"/>
  <c r="O474" i="2"/>
  <c r="V475" i="2"/>
  <c r="Y480" i="2"/>
  <c r="U480" i="2"/>
  <c r="S485" i="2"/>
  <c r="X485" i="2"/>
  <c r="T485" i="2"/>
  <c r="Q485" i="2"/>
  <c r="W486" i="2"/>
  <c r="P475" i="2"/>
  <c r="R475" i="2"/>
  <c r="O475" i="2"/>
  <c r="V476" i="2"/>
  <c r="Y481" i="2"/>
  <c r="U481" i="2"/>
  <c r="S486" i="2"/>
  <c r="X486" i="2"/>
  <c r="T486" i="2"/>
  <c r="Q486" i="2"/>
  <c r="W487" i="2"/>
  <c r="P476" i="2"/>
  <c r="R476" i="2"/>
  <c r="O476" i="2"/>
  <c r="V477" i="2"/>
  <c r="Y482" i="2"/>
  <c r="U482" i="2"/>
  <c r="S487" i="2"/>
  <c r="X487" i="2"/>
  <c r="T487" i="2"/>
  <c r="Q487" i="2"/>
  <c r="W488" i="2"/>
  <c r="P477" i="2"/>
  <c r="R477" i="2"/>
  <c r="O477" i="2"/>
  <c r="V478" i="2"/>
  <c r="Y483" i="2"/>
  <c r="U483" i="2"/>
  <c r="S488" i="2"/>
  <c r="X488" i="2"/>
  <c r="T488" i="2"/>
  <c r="Q488" i="2"/>
  <c r="W489" i="2"/>
  <c r="P478" i="2"/>
  <c r="R478" i="2"/>
  <c r="O478" i="2"/>
  <c r="V479" i="2"/>
  <c r="Y484" i="2"/>
  <c r="U484" i="2"/>
  <c r="S489" i="2"/>
  <c r="X489" i="2"/>
  <c r="T489" i="2"/>
  <c r="Q489" i="2"/>
  <c r="W490" i="2"/>
  <c r="P479" i="2"/>
  <c r="R479" i="2"/>
  <c r="O479" i="2"/>
  <c r="V480" i="2"/>
  <c r="Y485" i="2"/>
  <c r="U485" i="2"/>
  <c r="S490" i="2"/>
  <c r="X490" i="2"/>
  <c r="T490" i="2"/>
  <c r="Q490" i="2"/>
  <c r="W491" i="2"/>
  <c r="P480" i="2"/>
  <c r="R480" i="2"/>
  <c r="O480" i="2"/>
  <c r="V481" i="2"/>
  <c r="Y486" i="2"/>
  <c r="U486" i="2"/>
  <c r="S491" i="2"/>
  <c r="X491" i="2"/>
  <c r="T491" i="2"/>
  <c r="Q491" i="2"/>
  <c r="W492" i="2"/>
  <c r="P481" i="2"/>
  <c r="R481" i="2"/>
  <c r="O481" i="2"/>
  <c r="V482" i="2"/>
  <c r="Y487" i="2"/>
  <c r="U487" i="2"/>
  <c r="S492" i="2"/>
  <c r="X492" i="2"/>
  <c r="T492" i="2"/>
  <c r="Q492" i="2"/>
  <c r="W493" i="2"/>
  <c r="P482" i="2"/>
  <c r="R482" i="2"/>
  <c r="O482" i="2"/>
  <c r="V483" i="2"/>
  <c r="Y488" i="2"/>
  <c r="U488" i="2"/>
  <c r="S493" i="2"/>
  <c r="X493" i="2"/>
  <c r="T493" i="2"/>
  <c r="Q493" i="2"/>
  <c r="W494" i="2"/>
  <c r="P483" i="2"/>
  <c r="R483" i="2"/>
  <c r="O483" i="2"/>
  <c r="V484" i="2"/>
  <c r="Y489" i="2"/>
  <c r="U489" i="2"/>
  <c r="S494" i="2"/>
  <c r="X494" i="2"/>
  <c r="T494" i="2"/>
  <c r="Q494" i="2"/>
  <c r="W495" i="2"/>
  <c r="P484" i="2"/>
  <c r="R484" i="2"/>
  <c r="O484" i="2"/>
  <c r="V485" i="2"/>
  <c r="Y490" i="2"/>
  <c r="U490" i="2"/>
  <c r="S495" i="2"/>
  <c r="X495" i="2"/>
  <c r="T495" i="2"/>
  <c r="Q495" i="2"/>
  <c r="W496" i="2"/>
  <c r="P485" i="2"/>
  <c r="R485" i="2"/>
  <c r="O485" i="2"/>
  <c r="V486" i="2"/>
  <c r="Y491" i="2"/>
  <c r="U491" i="2"/>
  <c r="S496" i="2"/>
  <c r="X496" i="2"/>
  <c r="T496" i="2"/>
  <c r="Q496" i="2"/>
  <c r="W497" i="2"/>
  <c r="P486" i="2"/>
  <c r="R486" i="2"/>
  <c r="O486" i="2"/>
  <c r="V487" i="2"/>
  <c r="Y492" i="2"/>
  <c r="U492" i="2"/>
  <c r="S497" i="2"/>
  <c r="X497" i="2"/>
  <c r="T497" i="2"/>
  <c r="Q497" i="2"/>
  <c r="W498" i="2"/>
  <c r="P487" i="2"/>
  <c r="R487" i="2"/>
  <c r="O487" i="2"/>
  <c r="V488" i="2"/>
  <c r="Y493" i="2"/>
  <c r="U493" i="2"/>
  <c r="S498" i="2"/>
  <c r="X498" i="2"/>
  <c r="T498" i="2"/>
  <c r="Q498" i="2"/>
  <c r="W499" i="2"/>
  <c r="P488" i="2"/>
  <c r="R488" i="2"/>
  <c r="O488" i="2"/>
  <c r="V489" i="2"/>
  <c r="Y494" i="2"/>
  <c r="U494" i="2"/>
  <c r="S499" i="2"/>
  <c r="X499" i="2"/>
  <c r="T499" i="2"/>
  <c r="Q499" i="2"/>
  <c r="W500" i="2"/>
  <c r="P489" i="2"/>
  <c r="R489" i="2"/>
  <c r="O489" i="2"/>
  <c r="V490" i="2"/>
  <c r="Y495" i="2"/>
  <c r="U495" i="2"/>
  <c r="S500" i="2"/>
  <c r="X500" i="2"/>
  <c r="T500" i="2"/>
  <c r="Q500" i="2"/>
  <c r="W501" i="2"/>
  <c r="P490" i="2"/>
  <c r="R490" i="2"/>
  <c r="O490" i="2"/>
  <c r="V491" i="2"/>
  <c r="Y496" i="2"/>
  <c r="U496" i="2"/>
  <c r="S501" i="2"/>
  <c r="X501" i="2"/>
  <c r="T501" i="2"/>
  <c r="Q501" i="2"/>
  <c r="W502" i="2"/>
  <c r="P491" i="2"/>
  <c r="R491" i="2"/>
  <c r="O491" i="2"/>
  <c r="V492" i="2"/>
  <c r="Y497" i="2"/>
  <c r="U497" i="2"/>
  <c r="S502" i="2"/>
  <c r="X502" i="2"/>
  <c r="T502" i="2"/>
  <c r="Q502" i="2"/>
  <c r="W503" i="2"/>
  <c r="P492" i="2"/>
  <c r="R492" i="2"/>
  <c r="O492" i="2"/>
  <c r="V493" i="2"/>
  <c r="Y498" i="2"/>
  <c r="U498" i="2"/>
  <c r="S503" i="2"/>
  <c r="X503" i="2"/>
  <c r="T503" i="2"/>
  <c r="Q503" i="2"/>
  <c r="W504" i="2"/>
  <c r="P493" i="2"/>
  <c r="R493" i="2"/>
  <c r="O493" i="2"/>
  <c r="V494" i="2"/>
  <c r="Y499" i="2"/>
  <c r="U499" i="2"/>
  <c r="S504" i="2"/>
  <c r="X504" i="2"/>
  <c r="T504" i="2"/>
  <c r="Q504" i="2"/>
  <c r="W505" i="2"/>
  <c r="P494" i="2"/>
  <c r="R494" i="2"/>
  <c r="O494" i="2"/>
  <c r="V495" i="2"/>
  <c r="Y500" i="2"/>
  <c r="U500" i="2"/>
  <c r="S505" i="2"/>
  <c r="X505" i="2"/>
  <c r="T505" i="2"/>
  <c r="Q505" i="2"/>
  <c r="W506" i="2"/>
  <c r="P495" i="2"/>
  <c r="R495" i="2"/>
  <c r="O495" i="2"/>
  <c r="V496" i="2"/>
  <c r="Y501" i="2"/>
  <c r="U501" i="2"/>
  <c r="S506" i="2"/>
  <c r="X506" i="2"/>
  <c r="T506" i="2"/>
  <c r="Q506" i="2"/>
  <c r="W507" i="2"/>
  <c r="P496" i="2"/>
  <c r="R496" i="2"/>
  <c r="O496" i="2"/>
  <c r="V497" i="2"/>
  <c r="Y502" i="2"/>
  <c r="U502" i="2"/>
  <c r="S507" i="2"/>
  <c r="X507" i="2"/>
  <c r="T507" i="2"/>
  <c r="Q507" i="2"/>
  <c r="W508" i="2"/>
  <c r="P497" i="2"/>
  <c r="R497" i="2"/>
  <c r="O497" i="2"/>
  <c r="V498" i="2"/>
  <c r="Y503" i="2"/>
  <c r="U503" i="2"/>
  <c r="S508" i="2"/>
  <c r="X508" i="2"/>
  <c r="T508" i="2"/>
  <c r="Q508" i="2"/>
  <c r="W509" i="2"/>
  <c r="P498" i="2"/>
  <c r="R498" i="2"/>
  <c r="O498" i="2"/>
  <c r="V499" i="2"/>
  <c r="Y504" i="2"/>
  <c r="U504" i="2"/>
  <c r="S509" i="2"/>
  <c r="X509" i="2"/>
  <c r="T509" i="2"/>
  <c r="Q509" i="2"/>
  <c r="W510" i="2"/>
  <c r="P499" i="2"/>
  <c r="R499" i="2"/>
  <c r="O499" i="2"/>
  <c r="V500" i="2"/>
  <c r="Y505" i="2"/>
  <c r="U505" i="2"/>
  <c r="S510" i="2"/>
  <c r="X510" i="2"/>
  <c r="T510" i="2"/>
  <c r="Q510" i="2"/>
  <c r="W511" i="2"/>
  <c r="P500" i="2"/>
  <c r="R500" i="2"/>
  <c r="O500" i="2"/>
  <c r="V501" i="2"/>
  <c r="Y506" i="2"/>
  <c r="U506" i="2"/>
  <c r="S511" i="2"/>
  <c r="X511" i="2"/>
  <c r="T511" i="2"/>
  <c r="Q511" i="2"/>
  <c r="W512" i="2"/>
  <c r="P501" i="2"/>
  <c r="R501" i="2"/>
  <c r="O501" i="2"/>
  <c r="V502" i="2"/>
  <c r="Y507" i="2"/>
  <c r="U507" i="2"/>
  <c r="S512" i="2"/>
  <c r="X512" i="2"/>
  <c r="T512" i="2"/>
  <c r="Q512" i="2"/>
  <c r="W513" i="2"/>
  <c r="P502" i="2"/>
  <c r="R502" i="2"/>
  <c r="O502" i="2"/>
  <c r="V503" i="2"/>
  <c r="Y508" i="2"/>
  <c r="U508" i="2"/>
  <c r="S513" i="2"/>
  <c r="X513" i="2"/>
  <c r="T513" i="2"/>
  <c r="Q513" i="2"/>
  <c r="W514" i="2"/>
  <c r="P503" i="2"/>
  <c r="R503" i="2"/>
  <c r="O503" i="2"/>
  <c r="V504" i="2"/>
  <c r="Y509" i="2"/>
  <c r="U509" i="2"/>
  <c r="S514" i="2"/>
  <c r="X514" i="2"/>
  <c r="T514" i="2"/>
  <c r="Q514" i="2"/>
  <c r="W515" i="2"/>
  <c r="P504" i="2"/>
  <c r="R504" i="2"/>
  <c r="O504" i="2"/>
  <c r="V505" i="2"/>
  <c r="Y510" i="2"/>
  <c r="U510" i="2"/>
  <c r="S515" i="2"/>
  <c r="X515" i="2"/>
  <c r="T515" i="2"/>
  <c r="Q515" i="2"/>
  <c r="W516" i="2"/>
  <c r="P505" i="2"/>
  <c r="R505" i="2"/>
  <c r="O505" i="2"/>
  <c r="V506" i="2"/>
  <c r="Y511" i="2"/>
  <c r="U511" i="2"/>
  <c r="S516" i="2"/>
  <c r="X516" i="2"/>
  <c r="T516" i="2"/>
  <c r="Q516" i="2"/>
  <c r="W517" i="2"/>
  <c r="P506" i="2"/>
  <c r="R506" i="2"/>
  <c r="O506" i="2"/>
  <c r="V507" i="2"/>
  <c r="Y512" i="2"/>
  <c r="U512" i="2"/>
  <c r="S517" i="2"/>
  <c r="X517" i="2"/>
  <c r="T517" i="2"/>
  <c r="Q517" i="2"/>
  <c r="W518" i="2"/>
  <c r="P507" i="2"/>
  <c r="R507" i="2"/>
  <c r="O507" i="2"/>
  <c r="V508" i="2"/>
  <c r="Y513" i="2"/>
  <c r="U513" i="2"/>
  <c r="S518" i="2"/>
  <c r="X518" i="2"/>
  <c r="T518" i="2"/>
  <c r="Q518" i="2"/>
  <c r="W519" i="2"/>
  <c r="P508" i="2"/>
  <c r="R508" i="2"/>
  <c r="O508" i="2"/>
  <c r="V509" i="2"/>
  <c r="Y514" i="2"/>
  <c r="U514" i="2"/>
  <c r="S519" i="2"/>
  <c r="X519" i="2"/>
  <c r="T519" i="2"/>
  <c r="Q519" i="2"/>
  <c r="W520" i="2"/>
  <c r="P509" i="2"/>
  <c r="R509" i="2"/>
  <c r="O509" i="2"/>
  <c r="V510" i="2"/>
  <c r="Y515" i="2"/>
  <c r="U515" i="2"/>
  <c r="S520" i="2"/>
  <c r="X520" i="2"/>
  <c r="T520" i="2"/>
  <c r="Q520" i="2"/>
  <c r="W521" i="2"/>
  <c r="P510" i="2"/>
  <c r="R510" i="2"/>
  <c r="O510" i="2"/>
  <c r="V511" i="2"/>
  <c r="Y516" i="2"/>
  <c r="U516" i="2"/>
  <c r="S521" i="2"/>
  <c r="X521" i="2"/>
  <c r="T521" i="2"/>
  <c r="Q521" i="2"/>
  <c r="W522" i="2"/>
  <c r="P511" i="2"/>
  <c r="R511" i="2"/>
  <c r="O511" i="2"/>
  <c r="V512" i="2"/>
  <c r="Y517" i="2"/>
  <c r="U517" i="2"/>
  <c r="S522" i="2"/>
  <c r="X522" i="2"/>
  <c r="T522" i="2"/>
  <c r="Q522" i="2"/>
  <c r="W523" i="2"/>
  <c r="P512" i="2"/>
  <c r="R512" i="2"/>
  <c r="O512" i="2"/>
  <c r="V513" i="2"/>
  <c r="Y518" i="2"/>
  <c r="U518" i="2"/>
  <c r="S523" i="2"/>
  <c r="X523" i="2"/>
  <c r="T523" i="2"/>
  <c r="Q523" i="2"/>
  <c r="W524" i="2"/>
  <c r="P513" i="2"/>
  <c r="R513" i="2"/>
  <c r="O513" i="2"/>
  <c r="V514" i="2"/>
  <c r="Y519" i="2"/>
  <c r="U519" i="2"/>
  <c r="S524" i="2"/>
  <c r="X524" i="2"/>
  <c r="T524" i="2"/>
  <c r="Q524" i="2"/>
  <c r="W525" i="2"/>
  <c r="P514" i="2"/>
  <c r="R514" i="2"/>
  <c r="O514" i="2"/>
  <c r="V515" i="2"/>
  <c r="Y520" i="2"/>
  <c r="U520" i="2"/>
  <c r="S525" i="2"/>
  <c r="X525" i="2"/>
  <c r="T525" i="2"/>
  <c r="Q525" i="2"/>
  <c r="W526" i="2"/>
  <c r="P515" i="2"/>
  <c r="R515" i="2"/>
  <c r="O515" i="2"/>
  <c r="V516" i="2"/>
  <c r="Y521" i="2"/>
  <c r="U521" i="2"/>
  <c r="S526" i="2"/>
  <c r="X526" i="2"/>
  <c r="T526" i="2"/>
  <c r="Q526" i="2"/>
  <c r="W527" i="2"/>
  <c r="P516" i="2"/>
  <c r="R516" i="2"/>
  <c r="O516" i="2"/>
  <c r="V517" i="2"/>
  <c r="Y522" i="2"/>
  <c r="U522" i="2"/>
  <c r="S527" i="2"/>
  <c r="X527" i="2"/>
  <c r="T527" i="2"/>
  <c r="Q527" i="2"/>
  <c r="W528" i="2"/>
  <c r="P517" i="2"/>
  <c r="R517" i="2"/>
  <c r="O517" i="2"/>
  <c r="V518" i="2"/>
  <c r="Y523" i="2"/>
  <c r="U523" i="2"/>
  <c r="S528" i="2"/>
  <c r="X528" i="2"/>
  <c r="T528" i="2"/>
  <c r="Q528" i="2"/>
  <c r="W529" i="2"/>
  <c r="P518" i="2"/>
  <c r="R518" i="2"/>
  <c r="O518" i="2"/>
  <c r="V519" i="2"/>
  <c r="Y524" i="2"/>
  <c r="U524" i="2"/>
  <c r="S529" i="2"/>
  <c r="X529" i="2"/>
  <c r="T529" i="2"/>
  <c r="Q529" i="2"/>
  <c r="W530" i="2"/>
  <c r="P519" i="2"/>
  <c r="R519" i="2"/>
  <c r="O519" i="2"/>
  <c r="V520" i="2"/>
  <c r="Y525" i="2"/>
  <c r="U525" i="2"/>
  <c r="S530" i="2"/>
  <c r="X530" i="2"/>
  <c r="T530" i="2"/>
  <c r="Q530" i="2"/>
  <c r="W531" i="2"/>
  <c r="P520" i="2"/>
  <c r="R520" i="2"/>
  <c r="O520" i="2"/>
  <c r="V521" i="2"/>
  <c r="Y526" i="2"/>
  <c r="U526" i="2"/>
  <c r="S531" i="2"/>
  <c r="X531" i="2"/>
  <c r="T531" i="2"/>
  <c r="Q531" i="2"/>
  <c r="W532" i="2"/>
  <c r="P521" i="2"/>
  <c r="R521" i="2"/>
  <c r="O521" i="2"/>
  <c r="V522" i="2"/>
  <c r="Y527" i="2"/>
  <c r="U527" i="2"/>
  <c r="S532" i="2"/>
  <c r="X532" i="2"/>
  <c r="T532" i="2"/>
  <c r="Q532" i="2"/>
  <c r="W533" i="2"/>
  <c r="P522" i="2"/>
  <c r="R522" i="2"/>
  <c r="O522" i="2"/>
  <c r="V523" i="2"/>
  <c r="Y528" i="2"/>
  <c r="U528" i="2"/>
  <c r="S533" i="2"/>
  <c r="X533" i="2"/>
  <c r="T533" i="2"/>
  <c r="Q533" i="2"/>
  <c r="W534" i="2"/>
  <c r="P523" i="2"/>
  <c r="R523" i="2"/>
  <c r="O523" i="2"/>
  <c r="V524" i="2"/>
  <c r="Y529" i="2"/>
  <c r="U529" i="2"/>
  <c r="S534" i="2"/>
  <c r="X534" i="2"/>
  <c r="T534" i="2"/>
  <c r="Q534" i="2"/>
  <c r="W535" i="2"/>
  <c r="P524" i="2"/>
  <c r="R524" i="2"/>
  <c r="O524" i="2"/>
  <c r="V525" i="2"/>
  <c r="Y530" i="2"/>
  <c r="U530" i="2"/>
  <c r="S535" i="2"/>
  <c r="X535" i="2"/>
  <c r="T535" i="2"/>
  <c r="Q535" i="2"/>
  <c r="W536" i="2"/>
  <c r="P525" i="2"/>
  <c r="R525" i="2"/>
  <c r="O525" i="2"/>
  <c r="V526" i="2"/>
  <c r="Y531" i="2"/>
  <c r="U531" i="2"/>
  <c r="S536" i="2"/>
  <c r="X536" i="2"/>
  <c r="T536" i="2"/>
  <c r="Q536" i="2"/>
  <c r="W537" i="2"/>
  <c r="P526" i="2"/>
  <c r="R526" i="2"/>
  <c r="O526" i="2"/>
  <c r="V527" i="2"/>
  <c r="Y532" i="2"/>
  <c r="U532" i="2"/>
  <c r="S537" i="2"/>
  <c r="X537" i="2"/>
  <c r="T537" i="2"/>
  <c r="Q537" i="2"/>
  <c r="W538" i="2"/>
  <c r="P527" i="2"/>
  <c r="R527" i="2"/>
  <c r="O527" i="2"/>
  <c r="V528" i="2"/>
  <c r="Y533" i="2"/>
  <c r="U533" i="2"/>
  <c r="S538" i="2"/>
  <c r="X538" i="2"/>
  <c r="T538" i="2"/>
  <c r="Q538" i="2"/>
  <c r="W539" i="2"/>
  <c r="P528" i="2"/>
  <c r="R528" i="2"/>
  <c r="O528" i="2"/>
  <c r="V529" i="2"/>
  <c r="Y534" i="2"/>
  <c r="U534" i="2"/>
  <c r="S539" i="2"/>
  <c r="X539" i="2"/>
  <c r="T539" i="2"/>
  <c r="Q539" i="2"/>
  <c r="W540" i="2"/>
  <c r="P529" i="2"/>
  <c r="R529" i="2"/>
  <c r="O529" i="2"/>
  <c r="V530" i="2"/>
  <c r="Y535" i="2"/>
  <c r="U535" i="2"/>
  <c r="S540" i="2"/>
  <c r="X540" i="2"/>
  <c r="T540" i="2"/>
  <c r="Q540" i="2"/>
  <c r="W541" i="2"/>
  <c r="P530" i="2"/>
  <c r="R530" i="2"/>
  <c r="O530" i="2"/>
  <c r="V531" i="2"/>
  <c r="Y536" i="2"/>
  <c r="U536" i="2"/>
  <c r="S541" i="2"/>
  <c r="X541" i="2"/>
  <c r="T541" i="2"/>
  <c r="Q541" i="2"/>
  <c r="W542" i="2"/>
  <c r="P531" i="2"/>
  <c r="R531" i="2"/>
  <c r="O531" i="2"/>
  <c r="V532" i="2"/>
  <c r="Y537" i="2"/>
  <c r="U537" i="2"/>
  <c r="S542" i="2"/>
  <c r="X542" i="2"/>
  <c r="T542" i="2"/>
  <c r="Q542" i="2"/>
  <c r="W543" i="2"/>
  <c r="P532" i="2"/>
  <c r="R532" i="2"/>
  <c r="O532" i="2"/>
  <c r="V533" i="2"/>
  <c r="Y538" i="2"/>
  <c r="U538" i="2"/>
  <c r="S543" i="2"/>
  <c r="X543" i="2"/>
  <c r="T543" i="2"/>
  <c r="Q543" i="2"/>
  <c r="W544" i="2"/>
  <c r="P533" i="2"/>
  <c r="R533" i="2"/>
  <c r="O533" i="2"/>
  <c r="V534" i="2"/>
  <c r="Y539" i="2"/>
  <c r="U539" i="2"/>
  <c r="S544" i="2"/>
  <c r="X544" i="2"/>
  <c r="T544" i="2"/>
  <c r="Q544" i="2"/>
  <c r="W545" i="2"/>
  <c r="P534" i="2"/>
  <c r="R534" i="2"/>
  <c r="O534" i="2"/>
  <c r="V535" i="2"/>
  <c r="Y540" i="2"/>
  <c r="U540" i="2"/>
  <c r="S545" i="2"/>
  <c r="X545" i="2"/>
  <c r="T545" i="2"/>
  <c r="Q545" i="2"/>
  <c r="W546" i="2"/>
  <c r="P535" i="2"/>
  <c r="R535" i="2"/>
  <c r="O535" i="2"/>
  <c r="V536" i="2"/>
  <c r="Y541" i="2"/>
  <c r="U541" i="2"/>
  <c r="S546" i="2"/>
  <c r="X546" i="2"/>
  <c r="T546" i="2"/>
  <c r="Q546" i="2"/>
  <c r="W547" i="2"/>
  <c r="P536" i="2"/>
  <c r="R536" i="2"/>
  <c r="O536" i="2"/>
  <c r="V537" i="2"/>
  <c r="Y542" i="2"/>
  <c r="U542" i="2"/>
  <c r="S547" i="2"/>
  <c r="X547" i="2"/>
  <c r="T547" i="2"/>
  <c r="Q547" i="2"/>
  <c r="W548" i="2"/>
  <c r="P537" i="2"/>
  <c r="R537" i="2"/>
  <c r="O537" i="2"/>
  <c r="V538" i="2"/>
  <c r="Y543" i="2"/>
  <c r="U543" i="2"/>
  <c r="S548" i="2"/>
  <c r="X548" i="2"/>
  <c r="T548" i="2"/>
  <c r="Q548" i="2"/>
  <c r="W549" i="2"/>
  <c r="P538" i="2"/>
  <c r="R538" i="2"/>
  <c r="O538" i="2"/>
  <c r="V539" i="2"/>
  <c r="Y544" i="2"/>
  <c r="U544" i="2"/>
  <c r="S549" i="2"/>
  <c r="X549" i="2"/>
  <c r="T549" i="2"/>
  <c r="Q549" i="2"/>
  <c r="W550" i="2"/>
  <c r="P539" i="2"/>
  <c r="R539" i="2"/>
  <c r="O539" i="2"/>
  <c r="V540" i="2"/>
  <c r="Y545" i="2"/>
  <c r="U545" i="2"/>
  <c r="S550" i="2"/>
  <c r="X550" i="2"/>
  <c r="T550" i="2"/>
  <c r="Q550" i="2"/>
  <c r="W551" i="2"/>
  <c r="P540" i="2"/>
  <c r="R540" i="2"/>
  <c r="O540" i="2"/>
  <c r="V541" i="2"/>
  <c r="Y546" i="2"/>
  <c r="U546" i="2"/>
  <c r="S551" i="2"/>
  <c r="X551" i="2"/>
  <c r="T551" i="2"/>
  <c r="Q551" i="2"/>
  <c r="W552" i="2"/>
  <c r="P541" i="2"/>
  <c r="R541" i="2"/>
  <c r="O541" i="2"/>
  <c r="V542" i="2"/>
  <c r="Y547" i="2"/>
  <c r="U547" i="2"/>
  <c r="S552" i="2"/>
  <c r="X552" i="2"/>
  <c r="T552" i="2"/>
  <c r="Q552" i="2"/>
  <c r="W553" i="2"/>
  <c r="P542" i="2"/>
  <c r="R542" i="2"/>
  <c r="O542" i="2"/>
  <c r="V543" i="2"/>
  <c r="Y548" i="2"/>
  <c r="U548" i="2"/>
  <c r="S553" i="2"/>
  <c r="X553" i="2"/>
  <c r="T553" i="2"/>
  <c r="Q553" i="2"/>
  <c r="W554" i="2"/>
  <c r="P543" i="2"/>
  <c r="R543" i="2"/>
  <c r="O543" i="2"/>
  <c r="V544" i="2"/>
  <c r="Y549" i="2"/>
  <c r="U549" i="2"/>
  <c r="S554" i="2"/>
  <c r="X554" i="2"/>
  <c r="T554" i="2"/>
  <c r="Q554" i="2"/>
  <c r="W555" i="2"/>
  <c r="P544" i="2"/>
  <c r="R544" i="2"/>
  <c r="O544" i="2"/>
  <c r="V545" i="2"/>
  <c r="Y550" i="2"/>
  <c r="U550" i="2"/>
  <c r="S555" i="2"/>
  <c r="X555" i="2"/>
  <c r="T555" i="2"/>
  <c r="Q555" i="2"/>
  <c r="W556" i="2"/>
  <c r="P545" i="2"/>
  <c r="R545" i="2"/>
  <c r="O545" i="2"/>
  <c r="V546" i="2"/>
  <c r="Y551" i="2"/>
  <c r="U551" i="2"/>
  <c r="S556" i="2"/>
  <c r="X556" i="2"/>
  <c r="T556" i="2"/>
  <c r="Q556" i="2"/>
  <c r="W557" i="2"/>
  <c r="P546" i="2"/>
  <c r="R546" i="2"/>
  <c r="O546" i="2"/>
  <c r="V547" i="2"/>
  <c r="Y552" i="2"/>
  <c r="U552" i="2"/>
  <c r="S557" i="2"/>
  <c r="X557" i="2"/>
  <c r="T557" i="2"/>
  <c r="Q557" i="2"/>
  <c r="W558" i="2"/>
  <c r="P547" i="2"/>
  <c r="R547" i="2"/>
  <c r="O547" i="2"/>
  <c r="V548" i="2"/>
  <c r="Y553" i="2"/>
  <c r="U553" i="2"/>
  <c r="S558" i="2"/>
  <c r="X558" i="2"/>
  <c r="T558" i="2"/>
  <c r="Q558" i="2"/>
  <c r="W559" i="2"/>
  <c r="P548" i="2"/>
  <c r="R548" i="2"/>
  <c r="O548" i="2"/>
  <c r="V549" i="2"/>
  <c r="Y554" i="2"/>
  <c r="U554" i="2"/>
  <c r="S559" i="2"/>
  <c r="X559" i="2"/>
  <c r="T559" i="2"/>
  <c r="Q559" i="2"/>
  <c r="W560" i="2"/>
  <c r="P549" i="2"/>
  <c r="R549" i="2"/>
  <c r="O549" i="2"/>
  <c r="V550" i="2"/>
  <c r="Y555" i="2"/>
  <c r="U555" i="2"/>
  <c r="S560" i="2"/>
  <c r="X560" i="2"/>
  <c r="T560" i="2"/>
  <c r="Q560" i="2"/>
  <c r="W561" i="2"/>
  <c r="P550" i="2"/>
  <c r="R550" i="2"/>
  <c r="O550" i="2"/>
  <c r="V551" i="2"/>
  <c r="Y556" i="2"/>
  <c r="U556" i="2"/>
  <c r="S561" i="2"/>
  <c r="X561" i="2"/>
  <c r="T561" i="2"/>
  <c r="Q561" i="2"/>
  <c r="W562" i="2"/>
  <c r="P551" i="2"/>
  <c r="R551" i="2"/>
  <c r="O551" i="2"/>
  <c r="V552" i="2"/>
  <c r="Y557" i="2"/>
  <c r="U557" i="2"/>
  <c r="S562" i="2"/>
  <c r="X562" i="2"/>
  <c r="T562" i="2"/>
  <c r="Q562" i="2"/>
  <c r="W563" i="2"/>
  <c r="P552" i="2"/>
  <c r="R552" i="2"/>
  <c r="O552" i="2"/>
  <c r="V553" i="2"/>
  <c r="Y558" i="2"/>
  <c r="U558" i="2"/>
  <c r="S563" i="2"/>
  <c r="X563" i="2"/>
  <c r="T563" i="2"/>
  <c r="Q563" i="2"/>
  <c r="W564" i="2"/>
  <c r="P553" i="2"/>
  <c r="R553" i="2"/>
  <c r="O553" i="2"/>
  <c r="V554" i="2"/>
  <c r="Y559" i="2"/>
  <c r="U559" i="2"/>
  <c r="S564" i="2"/>
  <c r="X564" i="2"/>
  <c r="T564" i="2"/>
  <c r="Q564" i="2"/>
  <c r="W565" i="2"/>
  <c r="P554" i="2"/>
  <c r="R554" i="2"/>
  <c r="O554" i="2"/>
  <c r="V555" i="2"/>
  <c r="Y560" i="2"/>
  <c r="U560" i="2"/>
  <c r="S565" i="2"/>
  <c r="X565" i="2"/>
  <c r="T565" i="2"/>
  <c r="Q565" i="2"/>
  <c r="W566" i="2"/>
  <c r="P555" i="2"/>
  <c r="R555" i="2"/>
  <c r="O555" i="2"/>
  <c r="V556" i="2"/>
  <c r="Y561" i="2"/>
  <c r="U561" i="2"/>
  <c r="S566" i="2"/>
  <c r="X566" i="2"/>
  <c r="T566" i="2"/>
  <c r="Q566" i="2"/>
  <c r="W567" i="2"/>
  <c r="P556" i="2"/>
  <c r="R556" i="2"/>
  <c r="O556" i="2"/>
  <c r="V557" i="2"/>
  <c r="Y562" i="2"/>
  <c r="U562" i="2"/>
  <c r="S567" i="2"/>
  <c r="X567" i="2"/>
  <c r="T567" i="2"/>
  <c r="Q567" i="2"/>
  <c r="W568" i="2"/>
  <c r="P557" i="2"/>
  <c r="R557" i="2"/>
  <c r="O557" i="2"/>
  <c r="V558" i="2"/>
  <c r="Y563" i="2"/>
  <c r="U563" i="2"/>
  <c r="S568" i="2"/>
  <c r="X568" i="2"/>
  <c r="T568" i="2"/>
  <c r="Q568" i="2"/>
  <c r="W569" i="2"/>
  <c r="P558" i="2"/>
  <c r="R558" i="2"/>
  <c r="O558" i="2"/>
  <c r="V559" i="2"/>
  <c r="Y564" i="2"/>
  <c r="U564" i="2"/>
  <c r="S569" i="2"/>
  <c r="X569" i="2"/>
  <c r="T569" i="2"/>
  <c r="Q569" i="2"/>
  <c r="W570" i="2"/>
  <c r="P559" i="2"/>
  <c r="R559" i="2"/>
  <c r="O559" i="2"/>
  <c r="V560" i="2"/>
  <c r="Y565" i="2"/>
  <c r="U565" i="2"/>
  <c r="S570" i="2"/>
  <c r="X570" i="2"/>
  <c r="T570" i="2"/>
  <c r="Q570" i="2"/>
  <c r="W571" i="2"/>
  <c r="P560" i="2"/>
  <c r="R560" i="2"/>
  <c r="O560" i="2"/>
  <c r="V561" i="2"/>
  <c r="Y566" i="2"/>
  <c r="U566" i="2"/>
  <c r="S571" i="2"/>
  <c r="X571" i="2"/>
  <c r="T571" i="2"/>
  <c r="Q571" i="2"/>
  <c r="W572" i="2"/>
  <c r="P561" i="2"/>
  <c r="R561" i="2"/>
  <c r="O561" i="2"/>
  <c r="V562" i="2"/>
  <c r="Y567" i="2"/>
  <c r="U567" i="2"/>
  <c r="S572" i="2"/>
  <c r="X572" i="2"/>
  <c r="T572" i="2"/>
  <c r="Q572" i="2"/>
  <c r="W573" i="2"/>
  <c r="P562" i="2"/>
  <c r="R562" i="2"/>
  <c r="O562" i="2"/>
  <c r="V563" i="2"/>
  <c r="Y568" i="2"/>
  <c r="U568" i="2"/>
  <c r="S573" i="2"/>
  <c r="X573" i="2"/>
  <c r="T573" i="2"/>
  <c r="Q573" i="2"/>
  <c r="W574" i="2"/>
  <c r="P563" i="2"/>
  <c r="R563" i="2"/>
  <c r="O563" i="2"/>
  <c r="V564" i="2"/>
  <c r="Y569" i="2"/>
  <c r="U569" i="2"/>
  <c r="S574" i="2"/>
  <c r="X574" i="2"/>
  <c r="T574" i="2"/>
  <c r="Q574" i="2"/>
  <c r="W575" i="2"/>
  <c r="P564" i="2"/>
  <c r="R564" i="2"/>
  <c r="O564" i="2"/>
  <c r="V565" i="2"/>
  <c r="Y570" i="2"/>
  <c r="U570" i="2"/>
  <c r="S575" i="2"/>
  <c r="X575" i="2"/>
  <c r="T575" i="2"/>
  <c r="Q575" i="2"/>
  <c r="W576" i="2"/>
  <c r="P565" i="2"/>
  <c r="R565" i="2"/>
  <c r="O565" i="2"/>
  <c r="V566" i="2"/>
  <c r="Y571" i="2"/>
  <c r="U571" i="2"/>
  <c r="S576" i="2"/>
  <c r="X576" i="2"/>
  <c r="T576" i="2"/>
  <c r="Q576" i="2"/>
  <c r="W577" i="2"/>
  <c r="P566" i="2"/>
  <c r="R566" i="2"/>
  <c r="O566" i="2"/>
  <c r="V567" i="2"/>
  <c r="Y572" i="2"/>
  <c r="U572" i="2"/>
  <c r="S577" i="2"/>
  <c r="X577" i="2"/>
  <c r="T577" i="2"/>
  <c r="Q577" i="2"/>
  <c r="W578" i="2"/>
  <c r="P567" i="2"/>
  <c r="R567" i="2"/>
  <c r="O567" i="2"/>
  <c r="V568" i="2"/>
  <c r="Y573" i="2"/>
  <c r="U573" i="2"/>
  <c r="S578" i="2"/>
  <c r="X578" i="2"/>
  <c r="T578" i="2"/>
  <c r="Q578" i="2"/>
  <c r="W579" i="2"/>
  <c r="P568" i="2"/>
  <c r="R568" i="2"/>
  <c r="O568" i="2"/>
  <c r="V569" i="2"/>
  <c r="Y574" i="2"/>
  <c r="U574" i="2"/>
  <c r="S579" i="2"/>
  <c r="X579" i="2"/>
  <c r="T579" i="2"/>
  <c r="Q579" i="2"/>
  <c r="W580" i="2"/>
  <c r="P569" i="2"/>
  <c r="R569" i="2"/>
  <c r="O569" i="2"/>
  <c r="V570" i="2"/>
  <c r="Y575" i="2"/>
  <c r="U575" i="2"/>
  <c r="S580" i="2"/>
  <c r="X580" i="2"/>
  <c r="T580" i="2"/>
  <c r="Q580" i="2"/>
  <c r="W581" i="2"/>
  <c r="P570" i="2"/>
  <c r="R570" i="2"/>
  <c r="O570" i="2"/>
  <c r="V571" i="2"/>
  <c r="Y576" i="2"/>
  <c r="U576" i="2"/>
  <c r="S581" i="2"/>
  <c r="X581" i="2"/>
  <c r="T581" i="2"/>
  <c r="Q581" i="2"/>
  <c r="W582" i="2"/>
  <c r="P571" i="2"/>
  <c r="R571" i="2"/>
  <c r="O571" i="2"/>
  <c r="V572" i="2"/>
  <c r="Y577" i="2"/>
  <c r="U577" i="2"/>
  <c r="S582" i="2"/>
  <c r="X582" i="2"/>
  <c r="T582" i="2"/>
  <c r="Q582" i="2"/>
  <c r="W583" i="2"/>
  <c r="P572" i="2"/>
  <c r="R572" i="2"/>
  <c r="O572" i="2"/>
  <c r="V573" i="2"/>
  <c r="Y578" i="2"/>
  <c r="U578" i="2"/>
  <c r="S583" i="2"/>
  <c r="X583" i="2"/>
  <c r="T583" i="2"/>
  <c r="Q583" i="2"/>
  <c r="W584" i="2"/>
  <c r="P573" i="2"/>
  <c r="R573" i="2"/>
  <c r="O573" i="2"/>
  <c r="V574" i="2"/>
  <c r="Y579" i="2"/>
  <c r="U579" i="2"/>
  <c r="S584" i="2"/>
  <c r="X584" i="2"/>
  <c r="T584" i="2"/>
  <c r="Q584" i="2"/>
  <c r="W585" i="2"/>
  <c r="P574" i="2"/>
  <c r="R574" i="2"/>
  <c r="O574" i="2"/>
  <c r="V575" i="2"/>
  <c r="Y580" i="2"/>
  <c r="U580" i="2"/>
  <c r="S585" i="2"/>
  <c r="X585" i="2"/>
  <c r="T585" i="2"/>
  <c r="Q585" i="2"/>
  <c r="W586" i="2"/>
  <c r="P575" i="2"/>
  <c r="R575" i="2"/>
  <c r="O575" i="2"/>
  <c r="V576" i="2"/>
  <c r="Y581" i="2"/>
  <c r="U581" i="2"/>
  <c r="S586" i="2"/>
  <c r="X586" i="2"/>
  <c r="T586" i="2"/>
  <c r="Q586" i="2"/>
  <c r="W587" i="2"/>
  <c r="P576" i="2"/>
  <c r="R576" i="2"/>
  <c r="O576" i="2"/>
  <c r="V577" i="2"/>
  <c r="Y582" i="2"/>
  <c r="U582" i="2"/>
  <c r="S587" i="2"/>
  <c r="X587" i="2"/>
  <c r="T587" i="2"/>
  <c r="Q587" i="2"/>
  <c r="W588" i="2"/>
  <c r="P577" i="2"/>
  <c r="R577" i="2"/>
  <c r="O577" i="2"/>
  <c r="V578" i="2"/>
  <c r="Y583" i="2"/>
  <c r="U583" i="2"/>
  <c r="S588" i="2"/>
  <c r="X588" i="2"/>
  <c r="T588" i="2"/>
  <c r="Q588" i="2"/>
  <c r="W589" i="2"/>
  <c r="P578" i="2"/>
  <c r="R578" i="2"/>
  <c r="O578" i="2"/>
  <c r="V579" i="2"/>
  <c r="Y584" i="2"/>
  <c r="U584" i="2"/>
  <c r="S589" i="2"/>
  <c r="X589" i="2"/>
  <c r="T589" i="2"/>
  <c r="Q589" i="2"/>
  <c r="W590" i="2"/>
  <c r="P579" i="2"/>
  <c r="R579" i="2"/>
  <c r="O579" i="2"/>
  <c r="V580" i="2"/>
  <c r="Y585" i="2"/>
  <c r="U585" i="2"/>
  <c r="S590" i="2"/>
  <c r="X590" i="2"/>
  <c r="T590" i="2"/>
  <c r="Q590" i="2"/>
  <c r="W591" i="2"/>
  <c r="P580" i="2"/>
  <c r="R580" i="2"/>
  <c r="O580" i="2"/>
  <c r="V581" i="2"/>
  <c r="Y586" i="2"/>
  <c r="U586" i="2"/>
  <c r="S591" i="2"/>
  <c r="X591" i="2"/>
  <c r="T591" i="2"/>
  <c r="Q591" i="2"/>
  <c r="W592" i="2"/>
  <c r="P581" i="2"/>
  <c r="R581" i="2"/>
  <c r="O581" i="2"/>
  <c r="V582" i="2"/>
  <c r="Y587" i="2"/>
  <c r="U587" i="2"/>
  <c r="S592" i="2"/>
  <c r="X592" i="2"/>
  <c r="T592" i="2"/>
  <c r="Q592" i="2"/>
  <c r="W593" i="2"/>
  <c r="P582" i="2"/>
  <c r="R582" i="2"/>
  <c r="O582" i="2"/>
  <c r="V583" i="2"/>
  <c r="Y588" i="2"/>
  <c r="U588" i="2"/>
  <c r="S593" i="2"/>
  <c r="X593" i="2"/>
  <c r="T593" i="2"/>
  <c r="Q593" i="2"/>
  <c r="W594" i="2"/>
  <c r="P583" i="2"/>
  <c r="R583" i="2"/>
  <c r="O583" i="2"/>
  <c r="V584" i="2"/>
  <c r="Y589" i="2"/>
  <c r="U589" i="2"/>
  <c r="S594" i="2"/>
  <c r="X594" i="2"/>
  <c r="T594" i="2"/>
  <c r="Q594" i="2"/>
  <c r="W595" i="2"/>
  <c r="P584" i="2"/>
  <c r="R584" i="2"/>
  <c r="O584" i="2"/>
  <c r="V585" i="2"/>
  <c r="Y590" i="2"/>
  <c r="U590" i="2"/>
  <c r="S595" i="2"/>
  <c r="X595" i="2"/>
  <c r="T595" i="2"/>
  <c r="Q595" i="2"/>
  <c r="W596" i="2"/>
  <c r="P585" i="2"/>
  <c r="R585" i="2"/>
  <c r="O585" i="2"/>
  <c r="V586" i="2"/>
  <c r="Y591" i="2"/>
  <c r="U591" i="2"/>
  <c r="S596" i="2"/>
  <c r="X596" i="2"/>
  <c r="T596" i="2"/>
  <c r="Q596" i="2"/>
  <c r="W597" i="2"/>
  <c r="P586" i="2"/>
  <c r="R586" i="2"/>
  <c r="O586" i="2"/>
  <c r="V587" i="2"/>
  <c r="Y592" i="2"/>
  <c r="U592" i="2"/>
  <c r="S597" i="2"/>
  <c r="X597" i="2"/>
  <c r="T597" i="2"/>
  <c r="Q597" i="2"/>
  <c r="W598" i="2"/>
  <c r="P587" i="2"/>
  <c r="R587" i="2"/>
  <c r="O587" i="2"/>
  <c r="V588" i="2"/>
  <c r="Y593" i="2"/>
  <c r="U593" i="2"/>
  <c r="S598" i="2"/>
  <c r="X598" i="2"/>
  <c r="T598" i="2"/>
  <c r="Q598" i="2"/>
  <c r="W599" i="2"/>
  <c r="P588" i="2"/>
  <c r="R588" i="2"/>
  <c r="O588" i="2"/>
  <c r="V589" i="2"/>
  <c r="Y594" i="2"/>
  <c r="U594" i="2"/>
  <c r="S599" i="2"/>
  <c r="X599" i="2"/>
  <c r="T599" i="2"/>
  <c r="Q599" i="2"/>
  <c r="W600" i="2"/>
  <c r="P589" i="2"/>
  <c r="R589" i="2"/>
  <c r="O589" i="2"/>
  <c r="V590" i="2"/>
  <c r="Y595" i="2"/>
  <c r="U595" i="2"/>
  <c r="S600" i="2"/>
  <c r="X600" i="2"/>
  <c r="T600" i="2"/>
  <c r="Q600" i="2"/>
  <c r="W601" i="2"/>
  <c r="P590" i="2"/>
  <c r="R590" i="2"/>
  <c r="O590" i="2"/>
  <c r="V591" i="2"/>
  <c r="Y596" i="2"/>
  <c r="U596" i="2"/>
  <c r="S601" i="2"/>
  <c r="X601" i="2"/>
  <c r="T601" i="2"/>
  <c r="Q601" i="2"/>
  <c r="W602" i="2"/>
  <c r="P591" i="2"/>
  <c r="R591" i="2"/>
  <c r="O591" i="2"/>
  <c r="V592" i="2"/>
  <c r="Y597" i="2"/>
  <c r="U597" i="2"/>
  <c r="S602" i="2"/>
  <c r="X602" i="2"/>
  <c r="T602" i="2"/>
  <c r="Q602" i="2"/>
  <c r="W603" i="2"/>
  <c r="P592" i="2"/>
  <c r="R592" i="2"/>
  <c r="O592" i="2"/>
  <c r="V593" i="2"/>
  <c r="Y598" i="2"/>
  <c r="U598" i="2"/>
  <c r="S603" i="2"/>
  <c r="X603" i="2"/>
  <c r="T603" i="2"/>
  <c r="Q603" i="2"/>
  <c r="W604" i="2"/>
  <c r="P593" i="2"/>
  <c r="R593" i="2"/>
  <c r="O593" i="2"/>
  <c r="V594" i="2"/>
  <c r="Y599" i="2"/>
  <c r="U599" i="2"/>
  <c r="S604" i="2"/>
  <c r="X604" i="2"/>
  <c r="T604" i="2"/>
  <c r="Q604" i="2"/>
  <c r="W605" i="2"/>
  <c r="P594" i="2"/>
  <c r="R594" i="2"/>
  <c r="O594" i="2"/>
  <c r="V595" i="2"/>
  <c r="Y600" i="2"/>
  <c r="U600" i="2"/>
  <c r="S605" i="2"/>
  <c r="X605" i="2"/>
  <c r="T605" i="2"/>
  <c r="Q605" i="2"/>
  <c r="W606" i="2"/>
  <c r="P595" i="2"/>
  <c r="R595" i="2"/>
  <c r="O595" i="2"/>
  <c r="V596" i="2"/>
  <c r="Y601" i="2"/>
  <c r="U601" i="2"/>
  <c r="S606" i="2"/>
  <c r="X606" i="2"/>
  <c r="T606" i="2"/>
  <c r="Q606" i="2"/>
  <c r="W607" i="2"/>
  <c r="P596" i="2"/>
  <c r="R596" i="2"/>
  <c r="O596" i="2"/>
  <c r="V597" i="2"/>
  <c r="Y602" i="2"/>
  <c r="U602" i="2"/>
  <c r="S607" i="2"/>
  <c r="X607" i="2"/>
  <c r="T607" i="2"/>
  <c r="Q607" i="2"/>
  <c r="W608" i="2"/>
  <c r="P597" i="2"/>
  <c r="R597" i="2"/>
  <c r="O597" i="2"/>
  <c r="V598" i="2"/>
  <c r="Y603" i="2"/>
  <c r="U603" i="2"/>
  <c r="S608" i="2"/>
  <c r="X608" i="2"/>
  <c r="T608" i="2"/>
  <c r="Q608" i="2"/>
  <c r="W609" i="2"/>
  <c r="P598" i="2"/>
  <c r="R598" i="2"/>
  <c r="O598" i="2"/>
  <c r="V599" i="2"/>
  <c r="Y604" i="2"/>
  <c r="U604" i="2"/>
  <c r="S609" i="2"/>
  <c r="X609" i="2"/>
  <c r="T609" i="2"/>
  <c r="Q609" i="2"/>
  <c r="W610" i="2"/>
  <c r="P599" i="2"/>
  <c r="R599" i="2"/>
  <c r="O599" i="2"/>
  <c r="V600" i="2"/>
  <c r="Y605" i="2"/>
  <c r="U605" i="2"/>
  <c r="S610" i="2"/>
  <c r="X610" i="2"/>
  <c r="T610" i="2"/>
  <c r="Q610" i="2"/>
  <c r="W611" i="2"/>
  <c r="P600" i="2"/>
  <c r="R600" i="2"/>
  <c r="O600" i="2"/>
  <c r="V601" i="2"/>
  <c r="Y606" i="2"/>
  <c r="U606" i="2"/>
  <c r="S611" i="2"/>
  <c r="X611" i="2"/>
  <c r="T611" i="2"/>
  <c r="Q611" i="2"/>
  <c r="W612" i="2"/>
  <c r="P601" i="2"/>
  <c r="R601" i="2"/>
  <c r="O601" i="2"/>
  <c r="V602" i="2"/>
  <c r="Y607" i="2"/>
  <c r="U607" i="2"/>
  <c r="S612" i="2"/>
  <c r="X612" i="2"/>
  <c r="T612" i="2"/>
  <c r="Q612" i="2"/>
  <c r="W613" i="2"/>
  <c r="P602" i="2"/>
  <c r="R602" i="2"/>
  <c r="O602" i="2"/>
  <c r="V603" i="2"/>
  <c r="Y608" i="2"/>
  <c r="U608" i="2"/>
  <c r="S613" i="2"/>
  <c r="X613" i="2"/>
  <c r="T613" i="2"/>
  <c r="Q613" i="2"/>
  <c r="W614" i="2"/>
  <c r="P603" i="2"/>
  <c r="R603" i="2"/>
  <c r="O603" i="2"/>
  <c r="V604" i="2"/>
  <c r="Y609" i="2"/>
  <c r="U609" i="2"/>
  <c r="S614" i="2"/>
  <c r="X614" i="2"/>
  <c r="T614" i="2"/>
  <c r="Q614" i="2"/>
  <c r="W615" i="2"/>
  <c r="P604" i="2"/>
  <c r="R604" i="2"/>
  <c r="O604" i="2"/>
  <c r="V605" i="2"/>
  <c r="Y610" i="2"/>
  <c r="U610" i="2"/>
  <c r="S615" i="2"/>
  <c r="X615" i="2"/>
  <c r="T615" i="2"/>
  <c r="Q615" i="2"/>
  <c r="W616" i="2"/>
  <c r="P605" i="2"/>
  <c r="R605" i="2"/>
  <c r="O605" i="2"/>
  <c r="V606" i="2"/>
  <c r="Y611" i="2"/>
  <c r="U611" i="2"/>
  <c r="S616" i="2"/>
  <c r="X616" i="2"/>
  <c r="T616" i="2"/>
  <c r="Q616" i="2"/>
  <c r="W617" i="2"/>
  <c r="P606" i="2"/>
  <c r="R606" i="2"/>
  <c r="O606" i="2"/>
  <c r="V607" i="2"/>
  <c r="Y612" i="2"/>
  <c r="U612" i="2"/>
  <c r="S617" i="2"/>
  <c r="X617" i="2"/>
  <c r="T617" i="2"/>
  <c r="Q617" i="2"/>
  <c r="W618" i="2"/>
  <c r="P607" i="2"/>
  <c r="R607" i="2"/>
  <c r="O607" i="2"/>
  <c r="V608" i="2"/>
  <c r="Y613" i="2"/>
  <c r="U613" i="2"/>
  <c r="S618" i="2"/>
  <c r="X618" i="2"/>
  <c r="T618" i="2"/>
  <c r="Q618" i="2"/>
  <c r="W619" i="2"/>
  <c r="P608" i="2"/>
  <c r="R608" i="2"/>
  <c r="O608" i="2"/>
  <c r="V609" i="2"/>
  <c r="Y614" i="2"/>
  <c r="U614" i="2"/>
  <c r="S619" i="2"/>
  <c r="X619" i="2"/>
  <c r="T619" i="2"/>
  <c r="Q619" i="2"/>
  <c r="W620" i="2"/>
  <c r="P609" i="2"/>
  <c r="R609" i="2"/>
  <c r="O609" i="2"/>
  <c r="V610" i="2"/>
  <c r="Y615" i="2"/>
  <c r="U615" i="2"/>
  <c r="S620" i="2"/>
  <c r="X620" i="2"/>
  <c r="T620" i="2"/>
  <c r="Q620" i="2"/>
  <c r="W621" i="2"/>
  <c r="P610" i="2"/>
  <c r="R610" i="2"/>
  <c r="O610" i="2"/>
  <c r="V611" i="2"/>
  <c r="Y616" i="2"/>
  <c r="U616" i="2"/>
  <c r="S621" i="2"/>
  <c r="X621" i="2"/>
  <c r="T621" i="2"/>
  <c r="Q621" i="2"/>
  <c r="W622" i="2"/>
  <c r="P611" i="2"/>
  <c r="R611" i="2"/>
  <c r="O611" i="2"/>
  <c r="V612" i="2"/>
  <c r="Y617" i="2"/>
  <c r="U617" i="2"/>
  <c r="S622" i="2"/>
  <c r="X622" i="2"/>
  <c r="T622" i="2"/>
  <c r="Q622" i="2"/>
  <c r="W623" i="2"/>
  <c r="P612" i="2"/>
  <c r="R612" i="2"/>
  <c r="O612" i="2"/>
  <c r="V613" i="2"/>
  <c r="Y618" i="2"/>
  <c r="U618" i="2"/>
  <c r="S623" i="2"/>
  <c r="X623" i="2"/>
  <c r="T623" i="2"/>
  <c r="Q623" i="2"/>
  <c r="W624" i="2"/>
  <c r="P613" i="2"/>
  <c r="R613" i="2"/>
  <c r="O613" i="2"/>
  <c r="V614" i="2"/>
  <c r="Y619" i="2"/>
  <c r="U619" i="2"/>
  <c r="S624" i="2"/>
  <c r="X624" i="2"/>
  <c r="T624" i="2"/>
  <c r="Q624" i="2"/>
  <c r="W625" i="2"/>
  <c r="P614" i="2"/>
  <c r="R614" i="2"/>
  <c r="O614" i="2"/>
  <c r="V615" i="2"/>
  <c r="Y620" i="2"/>
  <c r="U620" i="2"/>
  <c r="S625" i="2"/>
  <c r="X625" i="2"/>
  <c r="T625" i="2"/>
  <c r="Q625" i="2"/>
  <c r="W626" i="2"/>
  <c r="P615" i="2"/>
  <c r="R615" i="2"/>
  <c r="O615" i="2"/>
  <c r="V616" i="2"/>
  <c r="Y621" i="2"/>
  <c r="U621" i="2"/>
  <c r="S626" i="2"/>
  <c r="X626" i="2"/>
  <c r="T626" i="2"/>
  <c r="Q626" i="2"/>
  <c r="W627" i="2"/>
  <c r="P616" i="2"/>
  <c r="R616" i="2"/>
  <c r="O616" i="2"/>
  <c r="V617" i="2"/>
  <c r="Y622" i="2"/>
  <c r="U622" i="2"/>
  <c r="S627" i="2"/>
  <c r="X627" i="2"/>
  <c r="T627" i="2"/>
  <c r="Q627" i="2"/>
  <c r="W628" i="2"/>
  <c r="P617" i="2"/>
  <c r="R617" i="2"/>
  <c r="O617" i="2"/>
  <c r="V618" i="2"/>
  <c r="Y623" i="2"/>
  <c r="U623" i="2"/>
  <c r="S628" i="2"/>
  <c r="X628" i="2"/>
  <c r="T628" i="2"/>
  <c r="Q628" i="2"/>
  <c r="W629" i="2"/>
  <c r="P618" i="2"/>
  <c r="R618" i="2"/>
  <c r="O618" i="2"/>
  <c r="V619" i="2"/>
  <c r="Y624" i="2"/>
  <c r="U624" i="2"/>
  <c r="S629" i="2"/>
  <c r="X629" i="2"/>
  <c r="T629" i="2"/>
  <c r="Q629" i="2"/>
  <c r="W630" i="2"/>
  <c r="P619" i="2"/>
  <c r="R619" i="2"/>
  <c r="O619" i="2"/>
  <c r="V620" i="2"/>
  <c r="Y625" i="2"/>
  <c r="U625" i="2"/>
  <c r="S630" i="2"/>
  <c r="X630" i="2"/>
  <c r="T630" i="2"/>
  <c r="Q630" i="2"/>
  <c r="W631" i="2"/>
  <c r="P620" i="2"/>
  <c r="R620" i="2"/>
  <c r="O620" i="2"/>
  <c r="V621" i="2"/>
  <c r="Y626" i="2"/>
  <c r="U626" i="2"/>
  <c r="S631" i="2"/>
  <c r="X631" i="2"/>
  <c r="T631" i="2"/>
  <c r="Q631" i="2"/>
  <c r="W632" i="2"/>
  <c r="P621" i="2"/>
  <c r="R621" i="2"/>
  <c r="O621" i="2"/>
  <c r="V622" i="2"/>
  <c r="Y627" i="2"/>
  <c r="U627" i="2"/>
  <c r="S632" i="2"/>
  <c r="X632" i="2"/>
  <c r="T632" i="2"/>
  <c r="Q632" i="2"/>
  <c r="W633" i="2"/>
  <c r="P622" i="2"/>
  <c r="R622" i="2"/>
  <c r="O622" i="2"/>
  <c r="V623" i="2"/>
  <c r="Y628" i="2"/>
  <c r="U628" i="2"/>
  <c r="S633" i="2"/>
  <c r="X633" i="2"/>
  <c r="T633" i="2"/>
  <c r="Q633" i="2"/>
  <c r="W634" i="2"/>
  <c r="P623" i="2"/>
  <c r="R623" i="2"/>
  <c r="O623" i="2"/>
  <c r="V624" i="2"/>
  <c r="Y629" i="2"/>
  <c r="U629" i="2"/>
  <c r="S634" i="2"/>
  <c r="X634" i="2"/>
  <c r="T634" i="2"/>
  <c r="Q634" i="2"/>
  <c r="W635" i="2"/>
  <c r="P624" i="2"/>
  <c r="R624" i="2"/>
  <c r="O624" i="2"/>
  <c r="V625" i="2"/>
  <c r="Y630" i="2"/>
  <c r="U630" i="2"/>
  <c r="S635" i="2"/>
  <c r="X635" i="2"/>
  <c r="T635" i="2"/>
  <c r="Q635" i="2"/>
  <c r="W636" i="2"/>
  <c r="P625" i="2"/>
  <c r="R625" i="2"/>
  <c r="O625" i="2"/>
  <c r="V626" i="2"/>
  <c r="Y631" i="2"/>
  <c r="U631" i="2"/>
  <c r="S636" i="2"/>
  <c r="X636" i="2"/>
  <c r="T636" i="2"/>
  <c r="Q636" i="2"/>
  <c r="W637" i="2"/>
  <c r="P626" i="2"/>
  <c r="R626" i="2"/>
  <c r="O626" i="2"/>
  <c r="V627" i="2"/>
  <c r="Y632" i="2"/>
  <c r="U632" i="2"/>
  <c r="S637" i="2"/>
  <c r="X637" i="2"/>
  <c r="T637" i="2"/>
  <c r="Q637" i="2"/>
  <c r="W638" i="2"/>
  <c r="P627" i="2"/>
  <c r="R627" i="2"/>
  <c r="O627" i="2"/>
  <c r="V628" i="2"/>
  <c r="Y633" i="2"/>
  <c r="U633" i="2"/>
  <c r="S638" i="2"/>
  <c r="X638" i="2"/>
  <c r="T638" i="2"/>
  <c r="Q638" i="2"/>
  <c r="W639" i="2"/>
  <c r="P628" i="2"/>
  <c r="R628" i="2"/>
  <c r="O628" i="2"/>
  <c r="V629" i="2"/>
  <c r="Y634" i="2"/>
  <c r="U634" i="2"/>
  <c r="S639" i="2"/>
  <c r="X639" i="2"/>
  <c r="T639" i="2"/>
  <c r="Q639" i="2"/>
  <c r="W640" i="2"/>
  <c r="P629" i="2"/>
  <c r="R629" i="2"/>
  <c r="O629" i="2"/>
  <c r="V630" i="2"/>
  <c r="Y635" i="2"/>
  <c r="U635" i="2"/>
  <c r="S640" i="2"/>
  <c r="X640" i="2"/>
  <c r="T640" i="2"/>
  <c r="Q640" i="2"/>
  <c r="W641" i="2"/>
  <c r="P630" i="2"/>
  <c r="R630" i="2"/>
  <c r="O630" i="2"/>
  <c r="V631" i="2"/>
  <c r="Y636" i="2"/>
  <c r="U636" i="2"/>
  <c r="S641" i="2"/>
  <c r="X641" i="2"/>
  <c r="T641" i="2"/>
  <c r="Q641" i="2"/>
  <c r="W642" i="2"/>
  <c r="P631" i="2"/>
  <c r="R631" i="2"/>
  <c r="O631" i="2"/>
  <c r="V632" i="2"/>
  <c r="Y637" i="2"/>
  <c r="U637" i="2"/>
  <c r="S642" i="2"/>
  <c r="X642" i="2"/>
  <c r="T642" i="2"/>
  <c r="Q642" i="2"/>
  <c r="W643" i="2"/>
  <c r="P632" i="2"/>
  <c r="R632" i="2"/>
  <c r="O632" i="2"/>
  <c r="V633" i="2"/>
  <c r="Y638" i="2"/>
  <c r="U638" i="2"/>
  <c r="S643" i="2"/>
  <c r="X643" i="2"/>
  <c r="T643" i="2"/>
  <c r="Q643" i="2"/>
  <c r="W644" i="2"/>
  <c r="P633" i="2"/>
  <c r="R633" i="2"/>
  <c r="O633" i="2"/>
  <c r="V634" i="2"/>
  <c r="Y639" i="2"/>
  <c r="U639" i="2"/>
  <c r="S644" i="2"/>
  <c r="X644" i="2"/>
  <c r="T644" i="2"/>
  <c r="Q644" i="2"/>
  <c r="W645" i="2"/>
  <c r="P634" i="2"/>
  <c r="R634" i="2"/>
  <c r="O634" i="2"/>
  <c r="V635" i="2"/>
  <c r="Y640" i="2"/>
  <c r="U640" i="2"/>
  <c r="S645" i="2"/>
  <c r="X645" i="2"/>
  <c r="T645" i="2"/>
  <c r="Q645" i="2"/>
  <c r="W646" i="2"/>
  <c r="P635" i="2"/>
  <c r="R635" i="2"/>
  <c r="O635" i="2"/>
  <c r="V636" i="2"/>
  <c r="Y641" i="2"/>
  <c r="U641" i="2"/>
  <c r="S646" i="2"/>
  <c r="X646" i="2"/>
  <c r="T646" i="2"/>
  <c r="Q646" i="2"/>
  <c r="W647" i="2"/>
  <c r="P636" i="2"/>
  <c r="R636" i="2"/>
  <c r="O636" i="2"/>
  <c r="V637" i="2"/>
  <c r="Y642" i="2"/>
  <c r="U642" i="2"/>
  <c r="S647" i="2"/>
  <c r="X647" i="2"/>
  <c r="T647" i="2"/>
  <c r="Q647" i="2"/>
  <c r="W648" i="2"/>
  <c r="P637" i="2"/>
  <c r="R637" i="2"/>
  <c r="O637" i="2"/>
  <c r="V638" i="2"/>
  <c r="Y643" i="2"/>
  <c r="U643" i="2"/>
  <c r="S648" i="2"/>
  <c r="X648" i="2"/>
  <c r="T648" i="2"/>
  <c r="Q648" i="2"/>
  <c r="W649" i="2"/>
  <c r="P638" i="2"/>
  <c r="R638" i="2"/>
  <c r="O638" i="2"/>
  <c r="V639" i="2"/>
  <c r="Y644" i="2"/>
  <c r="U644" i="2"/>
  <c r="S649" i="2"/>
  <c r="X649" i="2"/>
  <c r="T649" i="2"/>
  <c r="Q649" i="2"/>
  <c r="W650" i="2"/>
  <c r="P639" i="2"/>
  <c r="R639" i="2"/>
  <c r="O639" i="2"/>
  <c r="V640" i="2"/>
  <c r="Y645" i="2"/>
  <c r="U645" i="2"/>
  <c r="S650" i="2"/>
  <c r="X650" i="2"/>
  <c r="T650" i="2"/>
  <c r="Q650" i="2"/>
  <c r="W651" i="2"/>
  <c r="P640" i="2"/>
  <c r="R640" i="2"/>
  <c r="O640" i="2"/>
  <c r="V641" i="2"/>
  <c r="Y646" i="2"/>
  <c r="U646" i="2"/>
  <c r="S651" i="2"/>
  <c r="X651" i="2"/>
  <c r="T651" i="2"/>
  <c r="Q651" i="2"/>
  <c r="W652" i="2"/>
  <c r="P641" i="2"/>
  <c r="R641" i="2"/>
  <c r="O641" i="2"/>
  <c r="V642" i="2"/>
  <c r="Y647" i="2"/>
  <c r="U647" i="2"/>
  <c r="S652" i="2"/>
  <c r="X652" i="2"/>
  <c r="T652" i="2"/>
  <c r="Q652" i="2"/>
  <c r="W653" i="2"/>
  <c r="P642" i="2"/>
  <c r="R642" i="2"/>
  <c r="O642" i="2"/>
  <c r="V643" i="2"/>
  <c r="Y648" i="2"/>
  <c r="U648" i="2"/>
  <c r="S653" i="2"/>
  <c r="X653" i="2"/>
  <c r="T653" i="2"/>
  <c r="Q653" i="2"/>
  <c r="W654" i="2"/>
  <c r="P643" i="2"/>
  <c r="R643" i="2"/>
  <c r="O643" i="2"/>
  <c r="V644" i="2"/>
  <c r="Y649" i="2"/>
  <c r="U649" i="2"/>
  <c r="S654" i="2"/>
  <c r="X654" i="2"/>
  <c r="T654" i="2"/>
  <c r="Q654" i="2"/>
  <c r="W655" i="2"/>
  <c r="P644" i="2"/>
  <c r="R644" i="2"/>
  <c r="O644" i="2"/>
  <c r="V645" i="2"/>
  <c r="Y650" i="2"/>
  <c r="U650" i="2"/>
  <c r="S655" i="2"/>
  <c r="X655" i="2"/>
  <c r="T655" i="2"/>
  <c r="Q655" i="2"/>
  <c r="W656" i="2"/>
  <c r="P645" i="2"/>
  <c r="R645" i="2"/>
  <c r="O645" i="2"/>
  <c r="V646" i="2"/>
  <c r="Y651" i="2"/>
  <c r="U651" i="2"/>
  <c r="S656" i="2"/>
  <c r="X656" i="2"/>
  <c r="T656" i="2"/>
  <c r="Q656" i="2"/>
  <c r="W657" i="2"/>
  <c r="P646" i="2"/>
  <c r="R646" i="2"/>
  <c r="O646" i="2"/>
  <c r="V647" i="2"/>
  <c r="Y652" i="2"/>
  <c r="U652" i="2"/>
  <c r="S657" i="2"/>
  <c r="X657" i="2"/>
  <c r="T657" i="2"/>
  <c r="Q657" i="2"/>
  <c r="W658" i="2"/>
  <c r="P647" i="2"/>
  <c r="R647" i="2"/>
  <c r="O647" i="2"/>
  <c r="V648" i="2"/>
  <c r="Y653" i="2"/>
  <c r="U653" i="2"/>
  <c r="S658" i="2"/>
  <c r="X658" i="2"/>
  <c r="T658" i="2"/>
  <c r="Q658" i="2"/>
  <c r="W659" i="2"/>
  <c r="P648" i="2"/>
  <c r="R648" i="2"/>
  <c r="O648" i="2"/>
  <c r="V649" i="2"/>
  <c r="Y654" i="2"/>
  <c r="U654" i="2"/>
  <c r="S659" i="2"/>
  <c r="X659" i="2"/>
  <c r="T659" i="2"/>
  <c r="Q659" i="2"/>
  <c r="W660" i="2"/>
  <c r="P649" i="2"/>
  <c r="R649" i="2"/>
  <c r="O649" i="2"/>
  <c r="V650" i="2"/>
  <c r="Y655" i="2"/>
  <c r="U655" i="2"/>
  <c r="S660" i="2"/>
  <c r="X660" i="2"/>
  <c r="T660" i="2"/>
  <c r="Q660" i="2"/>
  <c r="W661" i="2"/>
  <c r="P650" i="2"/>
  <c r="R650" i="2"/>
  <c r="O650" i="2"/>
  <c r="V651" i="2"/>
  <c r="Y656" i="2"/>
  <c r="U656" i="2"/>
  <c r="S661" i="2"/>
  <c r="X661" i="2"/>
  <c r="T661" i="2"/>
  <c r="Q661" i="2"/>
  <c r="W662" i="2"/>
  <c r="P651" i="2"/>
  <c r="R651" i="2"/>
  <c r="O651" i="2"/>
  <c r="V652" i="2"/>
  <c r="Y657" i="2"/>
  <c r="U657" i="2"/>
  <c r="S662" i="2"/>
  <c r="X662" i="2"/>
  <c r="T662" i="2"/>
  <c r="Q662" i="2"/>
  <c r="W663" i="2"/>
  <c r="P652" i="2"/>
  <c r="R652" i="2"/>
  <c r="O652" i="2"/>
  <c r="V653" i="2"/>
  <c r="Y658" i="2"/>
  <c r="U658" i="2"/>
  <c r="S663" i="2"/>
  <c r="X663" i="2"/>
  <c r="T663" i="2"/>
  <c r="Q663" i="2"/>
  <c r="W664" i="2"/>
  <c r="P653" i="2"/>
  <c r="R653" i="2"/>
  <c r="O653" i="2"/>
  <c r="V654" i="2"/>
  <c r="Y659" i="2"/>
  <c r="U659" i="2"/>
  <c r="S664" i="2"/>
  <c r="X664" i="2"/>
  <c r="T664" i="2"/>
  <c r="Q664" i="2"/>
  <c r="W665" i="2"/>
  <c r="P654" i="2"/>
  <c r="R654" i="2"/>
  <c r="O654" i="2"/>
  <c r="V655" i="2"/>
  <c r="Y660" i="2"/>
  <c r="U660" i="2"/>
  <c r="S665" i="2"/>
  <c r="X665" i="2"/>
  <c r="T665" i="2"/>
  <c r="Q665" i="2"/>
  <c r="W666" i="2"/>
  <c r="P655" i="2"/>
  <c r="R655" i="2"/>
  <c r="O655" i="2"/>
  <c r="V656" i="2"/>
  <c r="Y661" i="2"/>
  <c r="U661" i="2"/>
  <c r="S666" i="2"/>
  <c r="X666" i="2"/>
  <c r="T666" i="2"/>
  <c r="Q666" i="2"/>
  <c r="W667" i="2"/>
  <c r="P656" i="2"/>
  <c r="R656" i="2"/>
  <c r="O656" i="2"/>
  <c r="V657" i="2"/>
  <c r="Y662" i="2"/>
  <c r="U662" i="2"/>
  <c r="S667" i="2"/>
  <c r="X667" i="2"/>
  <c r="T667" i="2"/>
  <c r="Q667" i="2"/>
  <c r="W668" i="2"/>
  <c r="P657" i="2"/>
  <c r="R657" i="2"/>
  <c r="O657" i="2"/>
  <c r="V658" i="2"/>
  <c r="Y663" i="2"/>
  <c r="U663" i="2"/>
  <c r="S668" i="2"/>
  <c r="X668" i="2"/>
  <c r="T668" i="2"/>
  <c r="Q668" i="2"/>
  <c r="W669" i="2"/>
  <c r="P658" i="2"/>
  <c r="R658" i="2"/>
  <c r="O658" i="2"/>
  <c r="V659" i="2"/>
  <c r="Y664" i="2"/>
  <c r="U664" i="2"/>
  <c r="S669" i="2"/>
  <c r="X669" i="2"/>
  <c r="T669" i="2"/>
  <c r="Q669" i="2"/>
  <c r="W670" i="2"/>
  <c r="P659" i="2"/>
  <c r="R659" i="2"/>
  <c r="O659" i="2"/>
  <c r="V660" i="2"/>
  <c r="Y665" i="2"/>
  <c r="U665" i="2"/>
  <c r="S670" i="2"/>
  <c r="X670" i="2"/>
  <c r="T670" i="2"/>
  <c r="Q670" i="2"/>
  <c r="W671" i="2"/>
  <c r="P660" i="2"/>
  <c r="R660" i="2"/>
  <c r="O660" i="2"/>
  <c r="V661" i="2"/>
  <c r="Y666" i="2"/>
  <c r="U666" i="2"/>
  <c r="S671" i="2"/>
  <c r="X671" i="2"/>
  <c r="T671" i="2"/>
  <c r="Q671" i="2"/>
  <c r="W672" i="2"/>
  <c r="P661" i="2"/>
  <c r="R661" i="2"/>
  <c r="O661" i="2"/>
  <c r="V662" i="2"/>
  <c r="Y667" i="2"/>
  <c r="U667" i="2"/>
  <c r="S672" i="2"/>
  <c r="X672" i="2"/>
  <c r="T672" i="2"/>
  <c r="Q672" i="2"/>
  <c r="W673" i="2"/>
  <c r="P662" i="2"/>
  <c r="R662" i="2"/>
  <c r="O662" i="2"/>
  <c r="V663" i="2"/>
  <c r="Y668" i="2"/>
  <c r="U668" i="2"/>
  <c r="S673" i="2"/>
  <c r="X673" i="2"/>
  <c r="T673" i="2"/>
  <c r="Q673" i="2"/>
  <c r="W674" i="2"/>
  <c r="P663" i="2"/>
  <c r="R663" i="2"/>
  <c r="O663" i="2"/>
  <c r="V664" i="2"/>
  <c r="Y669" i="2"/>
  <c r="U669" i="2"/>
  <c r="S674" i="2"/>
  <c r="X674" i="2"/>
  <c r="T674" i="2"/>
  <c r="Q674" i="2"/>
  <c r="W675" i="2"/>
  <c r="P664" i="2"/>
  <c r="R664" i="2"/>
  <c r="O664" i="2"/>
  <c r="V665" i="2"/>
  <c r="Y670" i="2"/>
  <c r="U670" i="2"/>
  <c r="S675" i="2"/>
  <c r="X675" i="2"/>
  <c r="T675" i="2"/>
  <c r="Q675" i="2"/>
  <c r="W676" i="2"/>
  <c r="P665" i="2"/>
  <c r="R665" i="2"/>
  <c r="O665" i="2"/>
  <c r="V666" i="2"/>
  <c r="Y671" i="2"/>
  <c r="U671" i="2"/>
  <c r="S676" i="2"/>
  <c r="X676" i="2"/>
  <c r="T676" i="2"/>
  <c r="Q676" i="2"/>
  <c r="W677" i="2"/>
  <c r="P666" i="2"/>
  <c r="R666" i="2"/>
  <c r="O666" i="2"/>
  <c r="V667" i="2"/>
  <c r="Y672" i="2"/>
  <c r="U672" i="2"/>
  <c r="S677" i="2"/>
  <c r="X677" i="2"/>
  <c r="T677" i="2"/>
  <c r="Q677" i="2"/>
  <c r="W678" i="2"/>
  <c r="P667" i="2"/>
  <c r="R667" i="2"/>
  <c r="O667" i="2"/>
  <c r="V668" i="2"/>
  <c r="Y673" i="2"/>
  <c r="U673" i="2"/>
  <c r="S678" i="2"/>
  <c r="X678" i="2"/>
  <c r="T678" i="2"/>
  <c r="Q678" i="2"/>
  <c r="W679" i="2"/>
  <c r="P668" i="2"/>
  <c r="R668" i="2"/>
  <c r="O668" i="2"/>
  <c r="V669" i="2"/>
  <c r="Y674" i="2"/>
  <c r="U674" i="2"/>
  <c r="S679" i="2"/>
  <c r="X679" i="2"/>
  <c r="T679" i="2"/>
  <c r="Q679" i="2"/>
  <c r="W680" i="2"/>
  <c r="P669" i="2"/>
  <c r="R669" i="2"/>
  <c r="O669" i="2"/>
  <c r="V670" i="2"/>
  <c r="Y675" i="2"/>
  <c r="U675" i="2"/>
  <c r="S680" i="2"/>
  <c r="X680" i="2"/>
  <c r="T680" i="2"/>
  <c r="Q680" i="2"/>
  <c r="W681" i="2"/>
  <c r="P670" i="2"/>
  <c r="R670" i="2"/>
  <c r="O670" i="2"/>
  <c r="V671" i="2"/>
  <c r="Y676" i="2"/>
  <c r="U676" i="2"/>
  <c r="S681" i="2"/>
  <c r="X681" i="2"/>
  <c r="T681" i="2"/>
  <c r="Q681" i="2"/>
  <c r="W682" i="2"/>
  <c r="P671" i="2"/>
  <c r="R671" i="2"/>
  <c r="O671" i="2"/>
  <c r="V672" i="2"/>
  <c r="Y677" i="2"/>
  <c r="U677" i="2"/>
  <c r="S682" i="2"/>
  <c r="X682" i="2"/>
  <c r="T682" i="2"/>
  <c r="Q682" i="2"/>
  <c r="W683" i="2"/>
  <c r="P672" i="2"/>
  <c r="R672" i="2"/>
  <c r="O672" i="2"/>
  <c r="V673" i="2"/>
  <c r="Y678" i="2"/>
  <c r="U678" i="2"/>
  <c r="S683" i="2"/>
  <c r="X683" i="2"/>
  <c r="T683" i="2"/>
  <c r="Q683" i="2"/>
  <c r="W684" i="2"/>
  <c r="P673" i="2"/>
  <c r="R673" i="2"/>
  <c r="O673" i="2"/>
  <c r="V674" i="2"/>
  <c r="Y679" i="2"/>
  <c r="U679" i="2"/>
  <c r="S684" i="2"/>
  <c r="X684" i="2"/>
  <c r="T684" i="2"/>
  <c r="Q684" i="2"/>
  <c r="W685" i="2"/>
  <c r="P674" i="2"/>
  <c r="R674" i="2"/>
  <c r="O674" i="2"/>
  <c r="V675" i="2"/>
  <c r="Y680" i="2"/>
  <c r="U680" i="2"/>
  <c r="S685" i="2"/>
  <c r="X685" i="2"/>
  <c r="T685" i="2"/>
  <c r="Q685" i="2"/>
  <c r="W686" i="2"/>
  <c r="P675" i="2"/>
  <c r="R675" i="2"/>
  <c r="O675" i="2"/>
  <c r="V676" i="2"/>
  <c r="Y681" i="2"/>
  <c r="U681" i="2"/>
  <c r="S686" i="2"/>
  <c r="X686" i="2"/>
  <c r="T686" i="2"/>
  <c r="Q686" i="2"/>
  <c r="W687" i="2"/>
  <c r="P676" i="2"/>
  <c r="R676" i="2"/>
  <c r="O676" i="2"/>
  <c r="V677" i="2"/>
  <c r="Y682" i="2"/>
  <c r="U682" i="2"/>
  <c r="S687" i="2"/>
  <c r="X687" i="2"/>
  <c r="T687" i="2"/>
  <c r="Q687" i="2"/>
  <c r="W688" i="2"/>
  <c r="P677" i="2"/>
  <c r="R677" i="2"/>
  <c r="O677" i="2"/>
  <c r="V678" i="2"/>
  <c r="Y683" i="2"/>
  <c r="U683" i="2"/>
  <c r="S688" i="2"/>
  <c r="X688" i="2"/>
  <c r="T688" i="2"/>
  <c r="Q688" i="2"/>
  <c r="W689" i="2"/>
  <c r="P678" i="2"/>
  <c r="R678" i="2"/>
  <c r="O678" i="2"/>
  <c r="V679" i="2"/>
  <c r="Y684" i="2"/>
  <c r="U684" i="2"/>
  <c r="S689" i="2"/>
  <c r="X689" i="2"/>
  <c r="T689" i="2"/>
  <c r="Q689" i="2"/>
  <c r="W690" i="2"/>
  <c r="P679" i="2"/>
  <c r="R679" i="2"/>
  <c r="O679" i="2"/>
  <c r="V680" i="2"/>
  <c r="Y685" i="2"/>
  <c r="U685" i="2"/>
  <c r="S690" i="2"/>
  <c r="X690" i="2"/>
  <c r="T690" i="2"/>
  <c r="Q690" i="2"/>
  <c r="W691" i="2"/>
  <c r="P680" i="2"/>
  <c r="R680" i="2"/>
  <c r="O680" i="2"/>
  <c r="V681" i="2"/>
  <c r="Y686" i="2"/>
  <c r="U686" i="2"/>
  <c r="S691" i="2"/>
  <c r="X691" i="2"/>
  <c r="T691" i="2"/>
  <c r="Q691" i="2"/>
  <c r="W692" i="2"/>
  <c r="P681" i="2"/>
  <c r="R681" i="2"/>
  <c r="O681" i="2"/>
  <c r="V682" i="2"/>
  <c r="Y687" i="2"/>
  <c r="U687" i="2"/>
  <c r="S692" i="2"/>
  <c r="X692" i="2"/>
  <c r="T692" i="2"/>
  <c r="Q692" i="2"/>
  <c r="W693" i="2"/>
  <c r="P682" i="2"/>
  <c r="R682" i="2"/>
  <c r="O682" i="2"/>
  <c r="V683" i="2"/>
  <c r="Y688" i="2"/>
  <c r="U688" i="2"/>
  <c r="S693" i="2"/>
  <c r="X693" i="2"/>
  <c r="T693" i="2"/>
  <c r="Q693" i="2"/>
  <c r="W694" i="2"/>
  <c r="P683" i="2"/>
  <c r="R683" i="2"/>
  <c r="O683" i="2"/>
  <c r="V684" i="2"/>
  <c r="Y689" i="2"/>
  <c r="U689" i="2"/>
  <c r="S694" i="2"/>
  <c r="X694" i="2"/>
  <c r="T694" i="2"/>
  <c r="Q694" i="2"/>
  <c r="W695" i="2"/>
  <c r="P684" i="2"/>
  <c r="R684" i="2"/>
  <c r="O684" i="2"/>
  <c r="V685" i="2"/>
  <c r="Y690" i="2"/>
  <c r="U690" i="2"/>
  <c r="S695" i="2"/>
  <c r="X695" i="2"/>
  <c r="T695" i="2"/>
  <c r="Q695" i="2"/>
  <c r="W696" i="2"/>
  <c r="P685" i="2"/>
  <c r="R685" i="2"/>
  <c r="O685" i="2"/>
  <c r="V686" i="2"/>
  <c r="Y691" i="2"/>
  <c r="U691" i="2"/>
  <c r="S696" i="2"/>
  <c r="X696" i="2"/>
  <c r="T696" i="2"/>
  <c r="Q696" i="2"/>
  <c r="W697" i="2"/>
  <c r="P686" i="2"/>
  <c r="R686" i="2"/>
  <c r="O686" i="2"/>
  <c r="V687" i="2"/>
  <c r="Y692" i="2"/>
  <c r="U692" i="2"/>
  <c r="S697" i="2"/>
  <c r="X697" i="2"/>
  <c r="T697" i="2"/>
  <c r="Q697" i="2"/>
  <c r="W698" i="2"/>
  <c r="P687" i="2"/>
  <c r="R687" i="2"/>
  <c r="O687" i="2"/>
  <c r="V688" i="2"/>
  <c r="Y693" i="2"/>
  <c r="U693" i="2"/>
  <c r="S698" i="2"/>
  <c r="X698" i="2"/>
  <c r="T698" i="2"/>
  <c r="Q698" i="2"/>
  <c r="W699" i="2"/>
  <c r="P688" i="2"/>
  <c r="R688" i="2"/>
  <c r="O688" i="2"/>
  <c r="V689" i="2"/>
  <c r="Y694" i="2"/>
  <c r="U694" i="2"/>
  <c r="S699" i="2"/>
  <c r="X699" i="2"/>
  <c r="T699" i="2"/>
  <c r="Q699" i="2"/>
  <c r="W700" i="2"/>
  <c r="P689" i="2"/>
  <c r="R689" i="2"/>
  <c r="O689" i="2"/>
  <c r="V690" i="2"/>
  <c r="Y695" i="2"/>
  <c r="U695" i="2"/>
  <c r="S700" i="2"/>
  <c r="X700" i="2"/>
  <c r="T700" i="2"/>
  <c r="Q700" i="2"/>
  <c r="W701" i="2"/>
  <c r="P690" i="2"/>
  <c r="R690" i="2"/>
  <c r="O690" i="2"/>
  <c r="V691" i="2"/>
  <c r="Y696" i="2"/>
  <c r="U696" i="2"/>
  <c r="S701" i="2"/>
  <c r="X701" i="2"/>
  <c r="T701" i="2"/>
  <c r="Q701" i="2"/>
  <c r="W702" i="2"/>
  <c r="P691" i="2"/>
  <c r="R691" i="2"/>
  <c r="O691" i="2"/>
  <c r="V692" i="2"/>
  <c r="Y697" i="2"/>
  <c r="U697" i="2"/>
  <c r="S702" i="2"/>
  <c r="X702" i="2"/>
  <c r="T702" i="2"/>
  <c r="Q702" i="2"/>
  <c r="W703" i="2"/>
  <c r="P692" i="2"/>
  <c r="R692" i="2"/>
  <c r="O692" i="2"/>
  <c r="V693" i="2"/>
  <c r="Y698" i="2"/>
  <c r="U698" i="2"/>
  <c r="S703" i="2"/>
  <c r="X703" i="2"/>
  <c r="T703" i="2"/>
  <c r="Q703" i="2"/>
  <c r="W704" i="2"/>
  <c r="P693" i="2"/>
  <c r="R693" i="2"/>
  <c r="O693" i="2"/>
  <c r="V694" i="2"/>
  <c r="Y699" i="2"/>
  <c r="U699" i="2"/>
  <c r="S704" i="2"/>
  <c r="X704" i="2"/>
  <c r="T704" i="2"/>
  <c r="Q704" i="2"/>
  <c r="W705" i="2"/>
  <c r="P694" i="2"/>
  <c r="R694" i="2"/>
  <c r="O694" i="2"/>
  <c r="V695" i="2"/>
  <c r="Y700" i="2"/>
  <c r="U700" i="2"/>
  <c r="S705" i="2"/>
  <c r="X705" i="2"/>
  <c r="T705" i="2"/>
  <c r="Q705" i="2"/>
  <c r="W706" i="2"/>
  <c r="P695" i="2"/>
  <c r="R695" i="2"/>
  <c r="O695" i="2"/>
  <c r="V696" i="2"/>
  <c r="Y701" i="2"/>
  <c r="U701" i="2"/>
  <c r="S706" i="2"/>
  <c r="X706" i="2"/>
  <c r="T706" i="2"/>
  <c r="Q706" i="2"/>
  <c r="W707" i="2"/>
  <c r="P696" i="2"/>
  <c r="R696" i="2"/>
  <c r="O696" i="2"/>
  <c r="V697" i="2"/>
  <c r="Y702" i="2"/>
  <c r="U702" i="2"/>
  <c r="S707" i="2"/>
  <c r="X707" i="2"/>
  <c r="T707" i="2"/>
  <c r="Q707" i="2"/>
  <c r="W708" i="2"/>
  <c r="P697" i="2"/>
  <c r="R697" i="2"/>
  <c r="O697" i="2"/>
  <c r="V698" i="2"/>
  <c r="Y703" i="2"/>
  <c r="U703" i="2"/>
  <c r="S708" i="2"/>
  <c r="X708" i="2"/>
  <c r="T708" i="2"/>
  <c r="Q708" i="2"/>
  <c r="W709" i="2"/>
  <c r="P698" i="2"/>
  <c r="R698" i="2"/>
  <c r="O698" i="2"/>
  <c r="V699" i="2"/>
  <c r="Y704" i="2"/>
  <c r="U704" i="2"/>
  <c r="S709" i="2"/>
  <c r="X709" i="2"/>
  <c r="T709" i="2"/>
  <c r="Q709" i="2"/>
  <c r="W710" i="2"/>
  <c r="P699" i="2"/>
  <c r="R699" i="2"/>
  <c r="O699" i="2"/>
  <c r="V700" i="2"/>
  <c r="Y705" i="2"/>
  <c r="U705" i="2"/>
  <c r="S710" i="2"/>
  <c r="X710" i="2"/>
  <c r="T710" i="2"/>
  <c r="Q710" i="2"/>
  <c r="W711" i="2"/>
  <c r="P700" i="2"/>
  <c r="R700" i="2"/>
  <c r="O700" i="2"/>
  <c r="V701" i="2"/>
  <c r="Y706" i="2"/>
  <c r="U706" i="2"/>
  <c r="S711" i="2"/>
  <c r="X711" i="2"/>
  <c r="T711" i="2"/>
  <c r="Q711" i="2"/>
  <c r="W712" i="2"/>
  <c r="P701" i="2"/>
  <c r="R701" i="2"/>
  <c r="O701" i="2"/>
  <c r="V702" i="2"/>
  <c r="Y707" i="2"/>
  <c r="U707" i="2"/>
  <c r="S712" i="2"/>
  <c r="X712" i="2"/>
  <c r="T712" i="2"/>
  <c r="Q712" i="2"/>
  <c r="W713" i="2"/>
  <c r="P702" i="2"/>
  <c r="R702" i="2"/>
  <c r="O702" i="2"/>
  <c r="V703" i="2"/>
  <c r="Y708" i="2"/>
  <c r="U708" i="2"/>
  <c r="S713" i="2"/>
  <c r="X713" i="2"/>
  <c r="T713" i="2"/>
  <c r="Q713" i="2"/>
  <c r="W714" i="2"/>
  <c r="P703" i="2"/>
  <c r="R703" i="2"/>
  <c r="O703" i="2"/>
  <c r="V704" i="2"/>
  <c r="Y709" i="2"/>
  <c r="U709" i="2"/>
  <c r="S714" i="2"/>
  <c r="X714" i="2"/>
  <c r="T714" i="2"/>
  <c r="Q714" i="2"/>
  <c r="W715" i="2"/>
  <c r="P704" i="2"/>
  <c r="R704" i="2"/>
  <c r="O704" i="2"/>
  <c r="V705" i="2"/>
  <c r="Y710" i="2"/>
  <c r="U710" i="2"/>
  <c r="S715" i="2"/>
  <c r="X715" i="2"/>
  <c r="T715" i="2"/>
  <c r="Q715" i="2"/>
  <c r="W716" i="2"/>
  <c r="P705" i="2"/>
  <c r="R705" i="2"/>
  <c r="O705" i="2"/>
  <c r="V706" i="2"/>
  <c r="Y711" i="2"/>
  <c r="U711" i="2"/>
  <c r="S716" i="2"/>
  <c r="X716" i="2"/>
  <c r="T716" i="2"/>
  <c r="Q716" i="2"/>
  <c r="W717" i="2"/>
  <c r="P706" i="2"/>
  <c r="R706" i="2"/>
  <c r="O706" i="2"/>
  <c r="V707" i="2"/>
  <c r="Y712" i="2"/>
  <c r="U712" i="2"/>
  <c r="S717" i="2"/>
  <c r="X717" i="2"/>
  <c r="T717" i="2"/>
  <c r="Q717" i="2"/>
  <c r="W718" i="2"/>
  <c r="P707" i="2"/>
  <c r="R707" i="2"/>
  <c r="O707" i="2"/>
  <c r="V708" i="2"/>
  <c r="Y713" i="2"/>
  <c r="U713" i="2"/>
  <c r="S718" i="2"/>
  <c r="X718" i="2"/>
  <c r="T718" i="2"/>
  <c r="Q718" i="2"/>
  <c r="W719" i="2"/>
  <c r="P708" i="2"/>
  <c r="R708" i="2"/>
  <c r="O708" i="2"/>
  <c r="V709" i="2"/>
  <c r="Y714" i="2"/>
  <c r="U714" i="2"/>
  <c r="S719" i="2"/>
  <c r="X719" i="2"/>
  <c r="T719" i="2"/>
  <c r="Q719" i="2"/>
  <c r="W720" i="2"/>
  <c r="P709" i="2"/>
  <c r="R709" i="2"/>
  <c r="O709" i="2"/>
  <c r="V710" i="2"/>
  <c r="Y715" i="2"/>
  <c r="U715" i="2"/>
  <c r="S720" i="2"/>
  <c r="X720" i="2"/>
  <c r="T720" i="2"/>
  <c r="Q720" i="2"/>
  <c r="W721" i="2"/>
  <c r="P710" i="2"/>
  <c r="R710" i="2"/>
  <c r="O710" i="2"/>
  <c r="V711" i="2"/>
  <c r="Y716" i="2"/>
  <c r="U716" i="2"/>
  <c r="S721" i="2"/>
  <c r="X721" i="2"/>
  <c r="T721" i="2"/>
  <c r="Q721" i="2"/>
  <c r="W722" i="2"/>
  <c r="P711" i="2"/>
  <c r="R711" i="2"/>
  <c r="O711" i="2"/>
  <c r="V712" i="2"/>
  <c r="Y717" i="2"/>
  <c r="U717" i="2"/>
  <c r="S722" i="2"/>
  <c r="X722" i="2"/>
  <c r="T722" i="2"/>
  <c r="Q722" i="2"/>
  <c r="W723" i="2"/>
  <c r="P712" i="2"/>
  <c r="R712" i="2"/>
  <c r="O712" i="2"/>
  <c r="V713" i="2"/>
  <c r="Y718" i="2"/>
  <c r="U718" i="2"/>
  <c r="S723" i="2"/>
  <c r="X723" i="2"/>
  <c r="T723" i="2"/>
  <c r="Q723" i="2"/>
  <c r="W724" i="2"/>
  <c r="P713" i="2"/>
  <c r="R713" i="2"/>
  <c r="O713" i="2"/>
  <c r="V714" i="2"/>
  <c r="Y719" i="2"/>
  <c r="U719" i="2"/>
  <c r="S724" i="2"/>
  <c r="X724" i="2"/>
  <c r="T724" i="2"/>
  <c r="Q724" i="2"/>
  <c r="W725" i="2"/>
  <c r="P714" i="2"/>
  <c r="R714" i="2"/>
  <c r="O714" i="2"/>
  <c r="V715" i="2"/>
  <c r="Y720" i="2"/>
  <c r="U720" i="2"/>
  <c r="S725" i="2"/>
  <c r="X725" i="2"/>
  <c r="T725" i="2"/>
  <c r="Q725" i="2"/>
  <c r="W726" i="2"/>
  <c r="P715" i="2"/>
  <c r="R715" i="2"/>
  <c r="O715" i="2"/>
  <c r="V716" i="2"/>
  <c r="Y721" i="2"/>
  <c r="U721" i="2"/>
  <c r="S726" i="2"/>
  <c r="X726" i="2"/>
  <c r="T726" i="2"/>
  <c r="Q726" i="2"/>
  <c r="W727" i="2"/>
  <c r="P716" i="2"/>
  <c r="R716" i="2"/>
  <c r="O716" i="2"/>
  <c r="V717" i="2"/>
  <c r="Y722" i="2"/>
  <c r="U722" i="2"/>
  <c r="S727" i="2"/>
  <c r="X727" i="2"/>
  <c r="T727" i="2"/>
  <c r="Q727" i="2"/>
  <c r="W728" i="2"/>
  <c r="P717" i="2"/>
  <c r="R717" i="2"/>
  <c r="O717" i="2"/>
  <c r="V718" i="2"/>
  <c r="Y723" i="2"/>
  <c r="U723" i="2"/>
  <c r="S728" i="2"/>
  <c r="X728" i="2"/>
  <c r="T728" i="2"/>
  <c r="Q728" i="2"/>
  <c r="W729" i="2"/>
  <c r="P718" i="2"/>
  <c r="R718" i="2"/>
  <c r="O718" i="2"/>
  <c r="V719" i="2"/>
  <c r="Y724" i="2"/>
  <c r="U724" i="2"/>
  <c r="S729" i="2"/>
  <c r="X729" i="2"/>
  <c r="T729" i="2"/>
  <c r="Q729" i="2"/>
  <c r="W730" i="2"/>
  <c r="P719" i="2"/>
  <c r="R719" i="2"/>
  <c r="O719" i="2"/>
  <c r="V720" i="2"/>
  <c r="Y725" i="2"/>
  <c r="U725" i="2"/>
  <c r="S730" i="2"/>
  <c r="X730" i="2"/>
  <c r="T730" i="2"/>
  <c r="Q730" i="2"/>
  <c r="W731" i="2"/>
  <c r="P720" i="2"/>
  <c r="R720" i="2"/>
  <c r="O720" i="2"/>
  <c r="V721" i="2"/>
  <c r="Y726" i="2"/>
  <c r="U726" i="2"/>
  <c r="S731" i="2"/>
  <c r="X731" i="2"/>
  <c r="T731" i="2"/>
  <c r="Q731" i="2"/>
  <c r="W732" i="2"/>
  <c r="P721" i="2"/>
  <c r="R721" i="2"/>
  <c r="O721" i="2"/>
  <c r="V722" i="2"/>
  <c r="Y727" i="2"/>
  <c r="U727" i="2"/>
  <c r="S732" i="2"/>
  <c r="X732" i="2"/>
  <c r="T732" i="2"/>
  <c r="Q732" i="2"/>
  <c r="W733" i="2"/>
  <c r="P722" i="2"/>
  <c r="R722" i="2"/>
  <c r="O722" i="2"/>
  <c r="V723" i="2"/>
  <c r="Y728" i="2"/>
  <c r="U728" i="2"/>
  <c r="S733" i="2"/>
  <c r="X733" i="2"/>
  <c r="T733" i="2"/>
  <c r="Q733" i="2"/>
  <c r="W734" i="2"/>
  <c r="P723" i="2"/>
  <c r="R723" i="2"/>
  <c r="O723" i="2"/>
  <c r="V724" i="2"/>
  <c r="Y729" i="2"/>
  <c r="U729" i="2"/>
  <c r="S734" i="2"/>
  <c r="X734" i="2"/>
  <c r="T734" i="2"/>
  <c r="Q734" i="2"/>
  <c r="W735" i="2"/>
  <c r="P724" i="2"/>
  <c r="R724" i="2"/>
  <c r="O724" i="2"/>
  <c r="V725" i="2"/>
  <c r="Y730" i="2"/>
  <c r="U730" i="2"/>
  <c r="S735" i="2"/>
  <c r="X735" i="2"/>
  <c r="T735" i="2"/>
  <c r="Q735" i="2"/>
  <c r="P725" i="2"/>
  <c r="R725" i="2"/>
  <c r="O725" i="2"/>
  <c r="P726" i="2"/>
  <c r="V726" i="2"/>
  <c r="R726" i="2"/>
  <c r="O726" i="2"/>
  <c r="P727" i="2"/>
  <c r="V727" i="2"/>
  <c r="R727" i="2"/>
  <c r="O727" i="2"/>
  <c r="P728" i="2"/>
  <c r="V728" i="2"/>
  <c r="R728" i="2"/>
  <c r="O728" i="2"/>
  <c r="P729" i="2"/>
  <c r="V729" i="2"/>
  <c r="R729" i="2"/>
  <c r="O729" i="2"/>
  <c r="P730" i="2"/>
  <c r="V730" i="2"/>
  <c r="R730" i="2"/>
  <c r="O730" i="2"/>
  <c r="Y731" i="2"/>
  <c r="U731" i="2"/>
  <c r="P731" i="2"/>
  <c r="V731" i="2"/>
  <c r="R731" i="2"/>
  <c r="O731" i="2"/>
  <c r="Y732" i="2"/>
  <c r="U732" i="2"/>
  <c r="P732" i="2"/>
  <c r="V732" i="2"/>
  <c r="R732" i="2"/>
  <c r="O732" i="2"/>
  <c r="Y733" i="2"/>
  <c r="U733" i="2"/>
  <c r="P733" i="2"/>
  <c r="V733" i="2"/>
  <c r="R733" i="2"/>
  <c r="O733" i="2"/>
  <c r="Y734" i="2"/>
  <c r="U734" i="2"/>
  <c r="P734" i="2"/>
  <c r="V734" i="2"/>
  <c r="R734" i="2"/>
  <c r="O734" i="2"/>
  <c r="Y735" i="2"/>
  <c r="U735" i="2"/>
  <c r="P735" i="2"/>
  <c r="V735" i="2"/>
  <c r="R735" i="2"/>
  <c r="O735" i="2"/>
  <c r="Y371" i="2"/>
  <c r="X371" i="2"/>
  <c r="K372" i="2"/>
  <c r="G371" i="2"/>
  <c r="D371" i="2"/>
  <c r="E371" i="2"/>
  <c r="C371" i="2"/>
  <c r="I372" i="2"/>
  <c r="G372" i="2"/>
  <c r="J372" i="2"/>
  <c r="H372" i="2"/>
  <c r="E2" i="2"/>
  <c r="K373" i="2"/>
  <c r="D372" i="2"/>
  <c r="E372" i="2"/>
  <c r="F372" i="2"/>
  <c r="C372" i="2"/>
  <c r="I373" i="2"/>
  <c r="G373" i="2"/>
  <c r="K374" i="2"/>
  <c r="J373" i="2"/>
  <c r="H373" i="2"/>
  <c r="D373" i="2"/>
  <c r="E373" i="2"/>
  <c r="F373" i="2"/>
  <c r="C373" i="2"/>
  <c r="I374" i="2"/>
  <c r="G374" i="2"/>
  <c r="K375" i="2"/>
  <c r="J374" i="2"/>
  <c r="H374" i="2"/>
  <c r="D374" i="2"/>
  <c r="E374" i="2"/>
  <c r="F374" i="2"/>
  <c r="C374" i="2"/>
  <c r="I375" i="2"/>
  <c r="G375" i="2"/>
  <c r="K376" i="2"/>
  <c r="J375" i="2"/>
  <c r="H375" i="2"/>
  <c r="D375" i="2"/>
  <c r="E375" i="2"/>
  <c r="F375" i="2"/>
  <c r="C375" i="2"/>
  <c r="I376" i="2"/>
  <c r="G376" i="2"/>
  <c r="K377" i="2"/>
  <c r="J376" i="2"/>
  <c r="H376" i="2"/>
  <c r="D376" i="2"/>
  <c r="E376" i="2"/>
  <c r="F376" i="2"/>
  <c r="C376" i="2"/>
  <c r="I377" i="2"/>
  <c r="G377" i="2"/>
  <c r="K378" i="2"/>
  <c r="J377" i="2"/>
  <c r="H377" i="2"/>
  <c r="D377" i="2"/>
  <c r="E377" i="2"/>
  <c r="F377" i="2"/>
  <c r="C377" i="2"/>
  <c r="I378" i="2"/>
  <c r="G378" i="2"/>
  <c r="K379" i="2"/>
  <c r="J378" i="2"/>
  <c r="H378" i="2"/>
  <c r="D378" i="2"/>
  <c r="E378" i="2"/>
  <c r="F378" i="2"/>
  <c r="C378" i="2"/>
  <c r="I379" i="2"/>
  <c r="G379" i="2"/>
  <c r="K380" i="2"/>
  <c r="J379" i="2"/>
  <c r="H379" i="2"/>
  <c r="D379" i="2"/>
  <c r="E379" i="2"/>
  <c r="F379" i="2"/>
  <c r="C379" i="2"/>
  <c r="I380" i="2"/>
  <c r="G380" i="2"/>
  <c r="K381" i="2"/>
  <c r="J380" i="2"/>
  <c r="H380" i="2"/>
  <c r="D380" i="2"/>
  <c r="E380" i="2"/>
  <c r="F380" i="2"/>
  <c r="C380" i="2"/>
  <c r="I381" i="2"/>
  <c r="G381" i="2"/>
  <c r="K382" i="2"/>
  <c r="J381" i="2"/>
  <c r="H381" i="2"/>
  <c r="D381" i="2"/>
  <c r="E381" i="2"/>
  <c r="F381" i="2"/>
  <c r="C381" i="2"/>
  <c r="I382" i="2"/>
  <c r="G382" i="2"/>
  <c r="K383" i="2"/>
  <c r="J382" i="2"/>
  <c r="H382" i="2"/>
  <c r="D382" i="2"/>
  <c r="E382" i="2"/>
  <c r="F382" i="2"/>
  <c r="C382" i="2"/>
  <c r="I383" i="2"/>
  <c r="G383" i="2"/>
  <c r="K384" i="2"/>
  <c r="J383" i="2"/>
  <c r="H383" i="2"/>
  <c r="D383" i="2"/>
  <c r="E383" i="2"/>
  <c r="F383" i="2"/>
  <c r="C383" i="2"/>
  <c r="I384" i="2"/>
  <c r="G384" i="2"/>
  <c r="K385" i="2"/>
  <c r="J384" i="2"/>
  <c r="H384" i="2"/>
  <c r="D384" i="2"/>
  <c r="E384" i="2"/>
  <c r="F384" i="2"/>
  <c r="C384" i="2"/>
  <c r="I385" i="2"/>
  <c r="G385" i="2"/>
  <c r="K386" i="2"/>
  <c r="J385" i="2"/>
  <c r="H385" i="2"/>
  <c r="D385" i="2"/>
  <c r="E385" i="2"/>
  <c r="F385" i="2"/>
  <c r="C385" i="2"/>
  <c r="I386" i="2"/>
  <c r="G386" i="2"/>
  <c r="K387" i="2"/>
  <c r="J386" i="2"/>
  <c r="H386" i="2"/>
  <c r="D386" i="2"/>
  <c r="E386" i="2"/>
  <c r="F386" i="2"/>
  <c r="C386" i="2"/>
  <c r="I387" i="2"/>
  <c r="G387" i="2"/>
  <c r="K388" i="2"/>
  <c r="J387" i="2"/>
  <c r="H387" i="2"/>
  <c r="D387" i="2"/>
  <c r="E387" i="2"/>
  <c r="F387" i="2"/>
  <c r="C387" i="2"/>
  <c r="I388" i="2"/>
  <c r="G388" i="2"/>
  <c r="K389" i="2"/>
  <c r="J388" i="2"/>
  <c r="H388" i="2"/>
  <c r="D388" i="2"/>
  <c r="E388" i="2"/>
  <c r="F388" i="2"/>
  <c r="C388" i="2"/>
  <c r="I389" i="2"/>
  <c r="G389" i="2"/>
  <c r="K390" i="2"/>
  <c r="J389" i="2"/>
  <c r="H389" i="2"/>
  <c r="D389" i="2"/>
  <c r="E389" i="2"/>
  <c r="F389" i="2"/>
  <c r="C389" i="2"/>
  <c r="I390" i="2"/>
  <c r="G390" i="2"/>
  <c r="K391" i="2"/>
  <c r="J390" i="2"/>
  <c r="H390" i="2"/>
  <c r="D390" i="2"/>
  <c r="E390" i="2"/>
  <c r="F390" i="2"/>
  <c r="C390" i="2"/>
  <c r="I391" i="2"/>
  <c r="G391" i="2"/>
  <c r="K392" i="2"/>
  <c r="J391" i="2"/>
  <c r="H391" i="2"/>
  <c r="D391" i="2"/>
  <c r="E391" i="2"/>
  <c r="F391" i="2"/>
  <c r="C391" i="2"/>
  <c r="I392" i="2"/>
  <c r="G392" i="2"/>
  <c r="K393" i="2"/>
  <c r="J392" i="2"/>
  <c r="H392" i="2"/>
  <c r="D392" i="2"/>
  <c r="E392" i="2"/>
  <c r="F392" i="2"/>
  <c r="C392" i="2"/>
  <c r="I393" i="2"/>
  <c r="G393" i="2"/>
  <c r="K394" i="2"/>
  <c r="J393" i="2"/>
  <c r="H393" i="2"/>
  <c r="D393" i="2"/>
  <c r="E393" i="2"/>
  <c r="F393" i="2"/>
  <c r="C393" i="2"/>
  <c r="I394" i="2"/>
  <c r="G394" i="2"/>
  <c r="K395" i="2"/>
  <c r="J394" i="2"/>
  <c r="H394" i="2"/>
  <c r="D394" i="2"/>
  <c r="E394" i="2"/>
  <c r="F394" i="2"/>
  <c r="C394" i="2"/>
  <c r="I395" i="2"/>
  <c r="G395" i="2"/>
  <c r="K396" i="2"/>
  <c r="J395" i="2"/>
  <c r="H395" i="2"/>
  <c r="D395" i="2"/>
  <c r="E395" i="2"/>
  <c r="F395" i="2"/>
  <c r="C395" i="2"/>
  <c r="I396" i="2"/>
  <c r="G396" i="2"/>
  <c r="K397" i="2"/>
  <c r="J396" i="2"/>
  <c r="H396" i="2"/>
  <c r="D396" i="2"/>
  <c r="E396" i="2"/>
  <c r="F396" i="2"/>
  <c r="C396" i="2"/>
  <c r="I397" i="2"/>
  <c r="G397" i="2"/>
  <c r="K398" i="2"/>
  <c r="J397" i="2"/>
  <c r="H397" i="2"/>
  <c r="D397" i="2"/>
  <c r="E397" i="2"/>
  <c r="F397" i="2"/>
  <c r="C397" i="2"/>
  <c r="I398" i="2"/>
  <c r="G398" i="2"/>
  <c r="K399" i="2"/>
  <c r="J398" i="2"/>
  <c r="H398" i="2"/>
  <c r="D398" i="2"/>
  <c r="E398" i="2"/>
  <c r="F398" i="2"/>
  <c r="C398" i="2"/>
  <c r="I399" i="2"/>
  <c r="G399" i="2"/>
  <c r="K400" i="2"/>
  <c r="J399" i="2"/>
  <c r="H399" i="2"/>
  <c r="D399" i="2"/>
  <c r="E399" i="2"/>
  <c r="F399" i="2"/>
  <c r="C399" i="2"/>
  <c r="I400" i="2"/>
  <c r="G400" i="2"/>
  <c r="K401" i="2"/>
  <c r="J400" i="2"/>
  <c r="H400" i="2"/>
  <c r="D400" i="2"/>
  <c r="E400" i="2"/>
  <c r="F400" i="2"/>
  <c r="C400" i="2"/>
  <c r="I401" i="2"/>
  <c r="G401" i="2"/>
  <c r="K402" i="2"/>
  <c r="J401" i="2"/>
  <c r="H401" i="2"/>
  <c r="D401" i="2"/>
  <c r="E401" i="2"/>
  <c r="F401" i="2"/>
  <c r="C401" i="2"/>
  <c r="I402" i="2"/>
  <c r="G402" i="2"/>
  <c r="K403" i="2"/>
  <c r="J402" i="2"/>
  <c r="H402" i="2"/>
  <c r="D402" i="2"/>
  <c r="E402" i="2"/>
  <c r="F402" i="2"/>
  <c r="C402" i="2"/>
  <c r="I403" i="2"/>
  <c r="G403" i="2"/>
  <c r="K404" i="2"/>
  <c r="J403" i="2"/>
  <c r="H403" i="2"/>
  <c r="D403" i="2"/>
  <c r="E403" i="2"/>
  <c r="F403" i="2"/>
  <c r="C403" i="2"/>
  <c r="I404" i="2"/>
  <c r="G404" i="2"/>
  <c r="K405" i="2"/>
  <c r="J404" i="2"/>
  <c r="H404" i="2"/>
  <c r="D404" i="2"/>
  <c r="E404" i="2"/>
  <c r="F404" i="2"/>
  <c r="C404" i="2"/>
  <c r="I405" i="2"/>
  <c r="G405" i="2"/>
  <c r="K406" i="2"/>
  <c r="J405" i="2"/>
  <c r="H405" i="2"/>
  <c r="D405" i="2"/>
  <c r="E405" i="2"/>
  <c r="F405" i="2"/>
  <c r="C405" i="2"/>
  <c r="I406" i="2"/>
  <c r="G406" i="2"/>
  <c r="K407" i="2"/>
  <c r="J406" i="2"/>
  <c r="H406" i="2"/>
  <c r="D406" i="2"/>
  <c r="E406" i="2"/>
  <c r="F406" i="2"/>
  <c r="C406" i="2"/>
  <c r="I407" i="2"/>
  <c r="G407" i="2"/>
  <c r="K408" i="2"/>
  <c r="J407" i="2"/>
  <c r="H407" i="2"/>
  <c r="D407" i="2"/>
  <c r="E407" i="2"/>
  <c r="F407" i="2"/>
  <c r="C407" i="2"/>
  <c r="I408" i="2"/>
  <c r="G408" i="2"/>
  <c r="K409" i="2"/>
  <c r="J408" i="2"/>
  <c r="H408" i="2"/>
  <c r="D408" i="2"/>
  <c r="E408" i="2"/>
  <c r="F408" i="2"/>
  <c r="C408" i="2"/>
  <c r="I409" i="2"/>
  <c r="G409" i="2"/>
  <c r="K410" i="2"/>
  <c r="J409" i="2"/>
  <c r="H409" i="2"/>
  <c r="D409" i="2"/>
  <c r="E409" i="2"/>
  <c r="F409" i="2"/>
  <c r="C409" i="2"/>
  <c r="I410" i="2"/>
  <c r="G410" i="2"/>
  <c r="K411" i="2"/>
  <c r="J410" i="2"/>
  <c r="H410" i="2"/>
  <c r="D410" i="2"/>
  <c r="E410" i="2"/>
  <c r="F410" i="2"/>
  <c r="C410" i="2"/>
  <c r="I411" i="2"/>
  <c r="G411" i="2"/>
  <c r="K412" i="2"/>
  <c r="J411" i="2"/>
  <c r="H411" i="2"/>
  <c r="D411" i="2"/>
  <c r="E411" i="2"/>
  <c r="F411" i="2"/>
  <c r="C411" i="2"/>
  <c r="I412" i="2"/>
  <c r="G412" i="2"/>
  <c r="K413" i="2"/>
  <c r="J412" i="2"/>
  <c r="H412" i="2"/>
  <c r="D412" i="2"/>
  <c r="E412" i="2"/>
  <c r="F412" i="2"/>
  <c r="C412" i="2"/>
  <c r="I413" i="2"/>
  <c r="G413" i="2"/>
  <c r="K414" i="2"/>
  <c r="J413" i="2"/>
  <c r="H413" i="2"/>
  <c r="D413" i="2"/>
  <c r="E413" i="2"/>
  <c r="F413" i="2"/>
  <c r="C413" i="2"/>
  <c r="I414" i="2"/>
  <c r="G414" i="2"/>
  <c r="K415" i="2"/>
  <c r="J414" i="2"/>
  <c r="H414" i="2"/>
  <c r="D414" i="2"/>
  <c r="E414" i="2"/>
  <c r="F414" i="2"/>
  <c r="C414" i="2"/>
  <c r="I415" i="2"/>
  <c r="G415" i="2"/>
  <c r="K416" i="2"/>
  <c r="J415" i="2"/>
  <c r="H415" i="2"/>
  <c r="D415" i="2"/>
  <c r="E415" i="2"/>
  <c r="F415" i="2"/>
  <c r="C415" i="2"/>
  <c r="I416" i="2"/>
  <c r="G416" i="2"/>
  <c r="K417" i="2"/>
  <c r="J416" i="2"/>
  <c r="H416" i="2"/>
  <c r="D416" i="2"/>
  <c r="E416" i="2"/>
  <c r="F416" i="2"/>
  <c r="C416" i="2"/>
  <c r="I417" i="2"/>
  <c r="G417" i="2"/>
  <c r="K418" i="2"/>
  <c r="J417" i="2"/>
  <c r="H417" i="2"/>
  <c r="D417" i="2"/>
  <c r="E417" i="2"/>
  <c r="F417" i="2"/>
  <c r="C417" i="2"/>
  <c r="I418" i="2"/>
  <c r="G418" i="2"/>
  <c r="K419" i="2"/>
  <c r="J418" i="2"/>
  <c r="H418" i="2"/>
  <c r="D418" i="2"/>
  <c r="E418" i="2"/>
  <c r="F418" i="2"/>
  <c r="C418" i="2"/>
  <c r="I419" i="2"/>
  <c r="G419" i="2"/>
  <c r="K420" i="2"/>
  <c r="J419" i="2"/>
  <c r="H419" i="2"/>
  <c r="D419" i="2"/>
  <c r="E419" i="2"/>
  <c r="F419" i="2"/>
  <c r="C419" i="2"/>
  <c r="I420" i="2"/>
  <c r="G420" i="2"/>
  <c r="K421" i="2"/>
  <c r="J420" i="2"/>
  <c r="H420" i="2"/>
  <c r="D420" i="2"/>
  <c r="E420" i="2"/>
  <c r="F420" i="2"/>
  <c r="C420" i="2"/>
  <c r="I421" i="2"/>
  <c r="G421" i="2"/>
  <c r="K422" i="2"/>
  <c r="J421" i="2"/>
  <c r="H421" i="2"/>
  <c r="D421" i="2"/>
  <c r="E421" i="2"/>
  <c r="F421" i="2"/>
  <c r="C421" i="2"/>
  <c r="I422" i="2"/>
  <c r="G422" i="2"/>
  <c r="K423" i="2"/>
  <c r="J422" i="2"/>
  <c r="H422" i="2"/>
  <c r="D422" i="2"/>
  <c r="E422" i="2"/>
  <c r="F422" i="2"/>
  <c r="C422" i="2"/>
  <c r="I423" i="2"/>
  <c r="G423" i="2"/>
  <c r="K424" i="2"/>
  <c r="J423" i="2"/>
  <c r="H423" i="2"/>
  <c r="D423" i="2"/>
  <c r="E423" i="2"/>
  <c r="F423" i="2"/>
  <c r="C423" i="2"/>
  <c r="I424" i="2"/>
  <c r="G424" i="2"/>
  <c r="K425" i="2"/>
  <c r="J424" i="2"/>
  <c r="H424" i="2"/>
  <c r="D424" i="2"/>
  <c r="E424" i="2"/>
  <c r="F424" i="2"/>
  <c r="C424" i="2"/>
  <c r="I425" i="2"/>
  <c r="G425" i="2"/>
  <c r="K426" i="2"/>
  <c r="J425" i="2"/>
  <c r="H425" i="2"/>
  <c r="D425" i="2"/>
  <c r="E425" i="2"/>
  <c r="F425" i="2"/>
  <c r="C425" i="2"/>
  <c r="I426" i="2"/>
  <c r="G426" i="2"/>
  <c r="K427" i="2"/>
  <c r="J426" i="2"/>
  <c r="H426" i="2"/>
  <c r="D426" i="2"/>
  <c r="E426" i="2"/>
  <c r="F426" i="2"/>
  <c r="C426" i="2"/>
  <c r="I427" i="2"/>
  <c r="G427" i="2"/>
  <c r="K428" i="2"/>
  <c r="J427" i="2"/>
  <c r="H427" i="2"/>
  <c r="D427" i="2"/>
  <c r="E427" i="2"/>
  <c r="F427" i="2"/>
  <c r="C427" i="2"/>
  <c r="I428" i="2"/>
  <c r="G428" i="2"/>
  <c r="K429" i="2"/>
  <c r="J428" i="2"/>
  <c r="H428" i="2"/>
  <c r="D428" i="2"/>
  <c r="E428" i="2"/>
  <c r="F428" i="2"/>
  <c r="C428" i="2"/>
  <c r="I429" i="2"/>
  <c r="G429" i="2"/>
  <c r="K430" i="2"/>
  <c r="J429" i="2"/>
  <c r="H429" i="2"/>
  <c r="D429" i="2"/>
  <c r="E429" i="2"/>
  <c r="F429" i="2"/>
  <c r="C429" i="2"/>
  <c r="I430" i="2"/>
  <c r="G430" i="2"/>
  <c r="K431" i="2"/>
  <c r="J430" i="2"/>
  <c r="H430" i="2"/>
  <c r="D430" i="2"/>
  <c r="E430" i="2"/>
  <c r="F430" i="2"/>
  <c r="C430" i="2"/>
  <c r="I431" i="2"/>
  <c r="G431" i="2"/>
  <c r="K432" i="2"/>
  <c r="J431" i="2"/>
  <c r="H431" i="2"/>
  <c r="D431" i="2"/>
  <c r="E431" i="2"/>
  <c r="F431" i="2"/>
  <c r="C431" i="2"/>
  <c r="I432" i="2"/>
  <c r="G432" i="2"/>
  <c r="K433" i="2"/>
  <c r="J432" i="2"/>
  <c r="H432" i="2"/>
  <c r="D432" i="2"/>
  <c r="E432" i="2"/>
  <c r="F432" i="2"/>
  <c r="C432" i="2"/>
  <c r="I433" i="2"/>
  <c r="G433" i="2"/>
  <c r="K434" i="2"/>
  <c r="J433" i="2"/>
  <c r="H433" i="2"/>
  <c r="D433" i="2"/>
  <c r="E433" i="2"/>
  <c r="F433" i="2"/>
  <c r="C433" i="2"/>
  <c r="I434" i="2"/>
  <c r="G434" i="2"/>
  <c r="K435" i="2"/>
  <c r="J434" i="2"/>
  <c r="H434" i="2"/>
  <c r="D434" i="2"/>
  <c r="E434" i="2"/>
  <c r="F434" i="2"/>
  <c r="C434" i="2"/>
  <c r="I435" i="2"/>
  <c r="G435" i="2"/>
  <c r="K436" i="2"/>
  <c r="J435" i="2"/>
  <c r="H435" i="2"/>
  <c r="D435" i="2"/>
  <c r="E435" i="2"/>
  <c r="F435" i="2"/>
  <c r="C435" i="2"/>
  <c r="I436" i="2"/>
  <c r="G436" i="2"/>
  <c r="K437" i="2"/>
  <c r="J436" i="2"/>
  <c r="H436" i="2"/>
  <c r="D436" i="2"/>
  <c r="E436" i="2"/>
  <c r="F436" i="2"/>
  <c r="C436" i="2"/>
  <c r="I437" i="2"/>
  <c r="G437" i="2"/>
  <c r="K438" i="2"/>
  <c r="J437" i="2"/>
  <c r="H437" i="2"/>
  <c r="D437" i="2"/>
  <c r="E437" i="2"/>
  <c r="F437" i="2"/>
  <c r="C437" i="2"/>
  <c r="I438" i="2"/>
  <c r="G438" i="2"/>
  <c r="K439" i="2"/>
  <c r="J438" i="2"/>
  <c r="H438" i="2"/>
  <c r="D438" i="2"/>
  <c r="E438" i="2"/>
  <c r="F438" i="2"/>
  <c r="C438" i="2"/>
  <c r="I439" i="2"/>
  <c r="G439" i="2"/>
  <c r="K440" i="2"/>
  <c r="J439" i="2"/>
  <c r="H439" i="2"/>
  <c r="D439" i="2"/>
  <c r="E439" i="2"/>
  <c r="F439" i="2"/>
  <c r="C439" i="2"/>
  <c r="I440" i="2"/>
  <c r="G440" i="2"/>
  <c r="K441" i="2"/>
  <c r="J440" i="2"/>
  <c r="H440" i="2"/>
  <c r="D440" i="2"/>
  <c r="E440" i="2"/>
  <c r="F440" i="2"/>
  <c r="C440" i="2"/>
  <c r="I441" i="2"/>
  <c r="G441" i="2"/>
  <c r="K442" i="2"/>
  <c r="J441" i="2"/>
  <c r="H441" i="2"/>
  <c r="D441" i="2"/>
  <c r="E441" i="2"/>
  <c r="F441" i="2"/>
  <c r="C441" i="2"/>
  <c r="I442" i="2"/>
  <c r="G442" i="2"/>
  <c r="K443" i="2"/>
  <c r="J442" i="2"/>
  <c r="H442" i="2"/>
  <c r="D442" i="2"/>
  <c r="E442" i="2"/>
  <c r="F442" i="2"/>
  <c r="C442" i="2"/>
  <c r="I443" i="2"/>
  <c r="G443" i="2"/>
  <c r="K444" i="2"/>
  <c r="J443" i="2"/>
  <c r="H443" i="2"/>
  <c r="D443" i="2"/>
  <c r="E443" i="2"/>
  <c r="F443" i="2"/>
  <c r="C443" i="2"/>
  <c r="I444" i="2"/>
  <c r="G444" i="2"/>
  <c r="K445" i="2"/>
  <c r="J444" i="2"/>
  <c r="H444" i="2"/>
  <c r="D444" i="2"/>
  <c r="E444" i="2"/>
  <c r="F444" i="2"/>
  <c r="C444" i="2"/>
  <c r="I445" i="2"/>
  <c r="G445" i="2"/>
  <c r="K446" i="2"/>
  <c r="J445" i="2"/>
  <c r="H445" i="2"/>
  <c r="D445" i="2"/>
  <c r="E445" i="2"/>
  <c r="F445" i="2"/>
  <c r="C445" i="2"/>
  <c r="I446" i="2"/>
  <c r="G446" i="2"/>
  <c r="K447" i="2"/>
  <c r="J446" i="2"/>
  <c r="H446" i="2"/>
  <c r="D446" i="2"/>
  <c r="E446" i="2"/>
  <c r="F446" i="2"/>
  <c r="C446" i="2"/>
  <c r="I447" i="2"/>
  <c r="G447" i="2"/>
  <c r="K448" i="2"/>
  <c r="J447" i="2"/>
  <c r="H447" i="2"/>
  <c r="D447" i="2"/>
  <c r="E447" i="2"/>
  <c r="F447" i="2"/>
  <c r="C447" i="2"/>
  <c r="I448" i="2"/>
  <c r="G448" i="2"/>
  <c r="K449" i="2"/>
  <c r="J448" i="2"/>
  <c r="H448" i="2"/>
  <c r="D448" i="2"/>
  <c r="E448" i="2"/>
  <c r="F448" i="2"/>
  <c r="C448" i="2"/>
  <c r="I449" i="2"/>
  <c r="G449" i="2"/>
  <c r="K450" i="2"/>
  <c r="J449" i="2"/>
  <c r="H449" i="2"/>
  <c r="D449" i="2"/>
  <c r="E449" i="2"/>
  <c r="F449" i="2"/>
  <c r="C449" i="2"/>
  <c r="I450" i="2"/>
  <c r="G450" i="2"/>
  <c r="K451" i="2"/>
  <c r="J450" i="2"/>
  <c r="H450" i="2"/>
  <c r="D450" i="2"/>
  <c r="E450" i="2"/>
  <c r="F450" i="2"/>
  <c r="C450" i="2"/>
  <c r="I451" i="2"/>
  <c r="G451" i="2"/>
  <c r="K452" i="2"/>
  <c r="J451" i="2"/>
  <c r="H451" i="2"/>
  <c r="D451" i="2"/>
  <c r="E451" i="2"/>
  <c r="F451" i="2"/>
  <c r="C451" i="2"/>
  <c r="I452" i="2"/>
  <c r="G452" i="2"/>
  <c r="K453" i="2"/>
  <c r="J452" i="2"/>
  <c r="H452" i="2"/>
  <c r="D452" i="2"/>
  <c r="E452" i="2"/>
  <c r="F452" i="2"/>
  <c r="C452" i="2"/>
  <c r="I453" i="2"/>
  <c r="G453" i="2"/>
  <c r="K454" i="2"/>
  <c r="J453" i="2"/>
  <c r="H453" i="2"/>
  <c r="D453" i="2"/>
  <c r="E453" i="2"/>
  <c r="F453" i="2"/>
  <c r="C453" i="2"/>
  <c r="I454" i="2"/>
  <c r="G454" i="2"/>
  <c r="K455" i="2"/>
  <c r="J454" i="2"/>
  <c r="H454" i="2"/>
  <c r="D454" i="2"/>
  <c r="E454" i="2"/>
  <c r="F454" i="2"/>
  <c r="C454" i="2"/>
  <c r="I455" i="2"/>
  <c r="G455" i="2"/>
  <c r="K456" i="2"/>
  <c r="J455" i="2"/>
  <c r="H455" i="2"/>
  <c r="D455" i="2"/>
  <c r="E455" i="2"/>
  <c r="F455" i="2"/>
  <c r="C455" i="2"/>
  <c r="I456" i="2"/>
  <c r="G456" i="2"/>
  <c r="K457" i="2"/>
  <c r="J456" i="2"/>
  <c r="H456" i="2"/>
  <c r="D456" i="2"/>
  <c r="E456" i="2"/>
  <c r="F456" i="2"/>
  <c r="C456" i="2"/>
  <c r="I457" i="2"/>
  <c r="G457" i="2"/>
  <c r="K458" i="2"/>
  <c r="J457" i="2"/>
  <c r="H457" i="2"/>
  <c r="D457" i="2"/>
  <c r="E457" i="2"/>
  <c r="F457" i="2"/>
  <c r="C457" i="2"/>
  <c r="I458" i="2"/>
  <c r="G458" i="2"/>
  <c r="K459" i="2"/>
  <c r="J458" i="2"/>
  <c r="H458" i="2"/>
  <c r="D458" i="2"/>
  <c r="E458" i="2"/>
  <c r="F458" i="2"/>
  <c r="C458" i="2"/>
  <c r="I459" i="2"/>
  <c r="G459" i="2"/>
  <c r="K460" i="2"/>
  <c r="J459" i="2"/>
  <c r="H459" i="2"/>
  <c r="D459" i="2"/>
  <c r="E459" i="2"/>
  <c r="F459" i="2"/>
  <c r="C459" i="2"/>
  <c r="I460" i="2"/>
  <c r="G460" i="2"/>
  <c r="K461" i="2"/>
  <c r="J460" i="2"/>
  <c r="H460" i="2"/>
  <c r="D460" i="2"/>
  <c r="E460" i="2"/>
  <c r="F460" i="2"/>
  <c r="C460" i="2"/>
  <c r="I461" i="2"/>
  <c r="G461" i="2"/>
  <c r="K462" i="2"/>
  <c r="J461" i="2"/>
  <c r="H461" i="2"/>
  <c r="D461" i="2"/>
  <c r="E461" i="2"/>
  <c r="F461" i="2"/>
  <c r="C461" i="2"/>
  <c r="I462" i="2"/>
  <c r="G462" i="2"/>
  <c r="K463" i="2"/>
  <c r="J462" i="2"/>
  <c r="H462" i="2"/>
  <c r="D462" i="2"/>
  <c r="E462" i="2"/>
  <c r="F462" i="2"/>
  <c r="C462" i="2"/>
  <c r="I463" i="2"/>
  <c r="G463" i="2"/>
  <c r="K464" i="2"/>
  <c r="J463" i="2"/>
  <c r="H463" i="2"/>
  <c r="D463" i="2"/>
  <c r="E463" i="2"/>
  <c r="F463" i="2"/>
  <c r="C463" i="2"/>
  <c r="I464" i="2"/>
  <c r="G464" i="2"/>
  <c r="K465" i="2"/>
  <c r="J464" i="2"/>
  <c r="H464" i="2"/>
  <c r="D464" i="2"/>
  <c r="E464" i="2"/>
  <c r="F464" i="2"/>
  <c r="C464" i="2"/>
  <c r="I465" i="2"/>
  <c r="G465" i="2"/>
  <c r="K466" i="2"/>
  <c r="J465" i="2"/>
  <c r="H465" i="2"/>
  <c r="D465" i="2"/>
  <c r="E465" i="2"/>
  <c r="F465" i="2"/>
  <c r="C465" i="2"/>
  <c r="I466" i="2"/>
  <c r="G466" i="2"/>
  <c r="K467" i="2"/>
  <c r="J466" i="2"/>
  <c r="H466" i="2"/>
  <c r="D466" i="2"/>
  <c r="E466" i="2"/>
  <c r="F466" i="2"/>
  <c r="C466" i="2"/>
  <c r="I467" i="2"/>
  <c r="G467" i="2"/>
  <c r="K468" i="2"/>
  <c r="J467" i="2"/>
  <c r="H467" i="2"/>
  <c r="D467" i="2"/>
  <c r="E467" i="2"/>
  <c r="F467" i="2"/>
  <c r="C467" i="2"/>
  <c r="I468" i="2"/>
  <c r="G468" i="2"/>
  <c r="K469" i="2"/>
  <c r="J468" i="2"/>
  <c r="H468" i="2"/>
  <c r="D468" i="2"/>
  <c r="E468" i="2"/>
  <c r="F468" i="2"/>
  <c r="C468" i="2"/>
  <c r="I469" i="2"/>
  <c r="G469" i="2"/>
  <c r="K470" i="2"/>
  <c r="J469" i="2"/>
  <c r="H469" i="2"/>
  <c r="D469" i="2"/>
  <c r="E469" i="2"/>
  <c r="F469" i="2"/>
  <c r="C469" i="2"/>
  <c r="I470" i="2"/>
  <c r="G470" i="2"/>
  <c r="K471" i="2"/>
  <c r="J470" i="2"/>
  <c r="H470" i="2"/>
  <c r="D470" i="2"/>
  <c r="E470" i="2"/>
  <c r="F470" i="2"/>
  <c r="C470" i="2"/>
  <c r="I471" i="2"/>
  <c r="G471" i="2"/>
  <c r="K472" i="2"/>
  <c r="J471" i="2"/>
  <c r="H471" i="2"/>
  <c r="D471" i="2"/>
  <c r="E471" i="2"/>
  <c r="F471" i="2"/>
  <c r="C471" i="2"/>
  <c r="I472" i="2"/>
  <c r="G472" i="2"/>
  <c r="K473" i="2"/>
  <c r="J472" i="2"/>
  <c r="H472" i="2"/>
  <c r="D472" i="2"/>
  <c r="E472" i="2"/>
  <c r="F472" i="2"/>
  <c r="C472" i="2"/>
  <c r="I473" i="2"/>
  <c r="G473" i="2"/>
  <c r="K474" i="2"/>
  <c r="J473" i="2"/>
  <c r="H473" i="2"/>
  <c r="D473" i="2"/>
  <c r="E473" i="2"/>
  <c r="F473" i="2"/>
  <c r="C473" i="2"/>
  <c r="I474" i="2"/>
  <c r="G474" i="2"/>
  <c r="K475" i="2"/>
  <c r="J474" i="2"/>
  <c r="H474" i="2"/>
  <c r="D474" i="2"/>
  <c r="E474" i="2"/>
  <c r="F474" i="2"/>
  <c r="C474" i="2"/>
  <c r="I475" i="2"/>
  <c r="G475" i="2"/>
  <c r="K476" i="2"/>
  <c r="J475" i="2"/>
  <c r="H475" i="2"/>
  <c r="D475" i="2"/>
  <c r="E475" i="2"/>
  <c r="F475" i="2"/>
  <c r="C475" i="2"/>
  <c r="I476" i="2"/>
  <c r="G476" i="2"/>
  <c r="K477" i="2"/>
  <c r="J476" i="2"/>
  <c r="H476" i="2"/>
  <c r="D476" i="2"/>
  <c r="E476" i="2"/>
  <c r="F476" i="2"/>
  <c r="C476" i="2"/>
  <c r="I477" i="2"/>
  <c r="G477" i="2"/>
  <c r="K478" i="2"/>
  <c r="J477" i="2"/>
  <c r="H477" i="2"/>
  <c r="D477" i="2"/>
  <c r="E477" i="2"/>
  <c r="F477" i="2"/>
  <c r="C477" i="2"/>
  <c r="I478" i="2"/>
  <c r="G478" i="2"/>
  <c r="K479" i="2"/>
  <c r="J478" i="2"/>
  <c r="H478" i="2"/>
  <c r="D478" i="2"/>
  <c r="E478" i="2"/>
  <c r="F478" i="2"/>
  <c r="C478" i="2"/>
  <c r="I479" i="2"/>
  <c r="G479" i="2"/>
  <c r="K480" i="2"/>
  <c r="J479" i="2"/>
  <c r="H479" i="2"/>
  <c r="D479" i="2"/>
  <c r="E479" i="2"/>
  <c r="F479" i="2"/>
  <c r="C479" i="2"/>
  <c r="I480" i="2"/>
  <c r="G480" i="2"/>
  <c r="K481" i="2"/>
  <c r="J480" i="2"/>
  <c r="H480" i="2"/>
  <c r="D480" i="2"/>
  <c r="E480" i="2"/>
  <c r="F480" i="2"/>
  <c r="C480" i="2"/>
  <c r="I481" i="2"/>
  <c r="G481" i="2"/>
  <c r="K482" i="2"/>
  <c r="J481" i="2"/>
  <c r="H481" i="2"/>
  <c r="D481" i="2"/>
  <c r="E481" i="2"/>
  <c r="F481" i="2"/>
  <c r="C481" i="2"/>
  <c r="I482" i="2"/>
  <c r="G482" i="2"/>
  <c r="K483" i="2"/>
  <c r="J482" i="2"/>
  <c r="H482" i="2"/>
  <c r="D482" i="2"/>
  <c r="E482" i="2"/>
  <c r="F482" i="2"/>
  <c r="C482" i="2"/>
  <c r="I483" i="2"/>
  <c r="G483" i="2"/>
  <c r="K484" i="2"/>
  <c r="J483" i="2"/>
  <c r="H483" i="2"/>
  <c r="D483" i="2"/>
  <c r="E483" i="2"/>
  <c r="F483" i="2"/>
  <c r="C483" i="2"/>
  <c r="I484" i="2"/>
  <c r="G484" i="2"/>
  <c r="K485" i="2"/>
  <c r="J484" i="2"/>
  <c r="H484" i="2"/>
  <c r="D484" i="2"/>
  <c r="E484" i="2"/>
  <c r="F484" i="2"/>
  <c r="C484" i="2"/>
  <c r="I485" i="2"/>
  <c r="G485" i="2"/>
  <c r="K486" i="2"/>
  <c r="J485" i="2"/>
  <c r="H485" i="2"/>
  <c r="D485" i="2"/>
  <c r="E485" i="2"/>
  <c r="F485" i="2"/>
  <c r="C485" i="2"/>
  <c r="I486" i="2"/>
  <c r="G486" i="2"/>
  <c r="K487" i="2"/>
  <c r="J486" i="2"/>
  <c r="H486" i="2"/>
  <c r="D486" i="2"/>
  <c r="E486" i="2"/>
  <c r="F486" i="2"/>
  <c r="C486" i="2"/>
  <c r="I487" i="2"/>
  <c r="G487" i="2"/>
  <c r="K488" i="2"/>
  <c r="J487" i="2"/>
  <c r="H487" i="2"/>
  <c r="D487" i="2"/>
  <c r="E487" i="2"/>
  <c r="F487" i="2"/>
  <c r="C487" i="2"/>
  <c r="I488" i="2"/>
  <c r="G488" i="2"/>
  <c r="K489" i="2"/>
  <c r="J488" i="2"/>
  <c r="H488" i="2"/>
  <c r="D488" i="2"/>
  <c r="E488" i="2"/>
  <c r="F488" i="2"/>
  <c r="C488" i="2"/>
  <c r="I489" i="2"/>
  <c r="G489" i="2"/>
  <c r="K490" i="2"/>
  <c r="J489" i="2"/>
  <c r="H489" i="2"/>
  <c r="D489" i="2"/>
  <c r="E489" i="2"/>
  <c r="F489" i="2"/>
  <c r="C489" i="2"/>
  <c r="I490" i="2"/>
  <c r="G490" i="2"/>
  <c r="K491" i="2"/>
  <c r="J490" i="2"/>
  <c r="H490" i="2"/>
  <c r="D490" i="2"/>
  <c r="E490" i="2"/>
  <c r="F490" i="2"/>
  <c r="C490" i="2"/>
  <c r="I491" i="2"/>
  <c r="G491" i="2"/>
  <c r="K492" i="2"/>
  <c r="J491" i="2"/>
  <c r="H491" i="2"/>
  <c r="D491" i="2"/>
  <c r="E491" i="2"/>
  <c r="F491" i="2"/>
  <c r="C491" i="2"/>
  <c r="I492" i="2"/>
  <c r="G492" i="2"/>
  <c r="K493" i="2"/>
  <c r="J492" i="2"/>
  <c r="H492" i="2"/>
  <c r="D492" i="2"/>
  <c r="E492" i="2"/>
  <c r="F492" i="2"/>
  <c r="C492" i="2"/>
  <c r="I493" i="2"/>
  <c r="G493" i="2"/>
  <c r="K494" i="2"/>
  <c r="J493" i="2"/>
  <c r="H493" i="2"/>
  <c r="D493" i="2"/>
  <c r="E493" i="2"/>
  <c r="F493" i="2"/>
  <c r="C493" i="2"/>
  <c r="I494" i="2"/>
  <c r="G494" i="2"/>
  <c r="K495" i="2"/>
  <c r="J494" i="2"/>
  <c r="H494" i="2"/>
  <c r="D494" i="2"/>
  <c r="E494" i="2"/>
  <c r="F494" i="2"/>
  <c r="C494" i="2"/>
  <c r="I495" i="2"/>
  <c r="G495" i="2"/>
  <c r="K496" i="2"/>
  <c r="J495" i="2"/>
  <c r="H495" i="2"/>
  <c r="D495" i="2"/>
  <c r="E495" i="2"/>
  <c r="F495" i="2"/>
  <c r="C495" i="2"/>
  <c r="I496" i="2"/>
  <c r="G496" i="2"/>
  <c r="K497" i="2"/>
  <c r="J496" i="2"/>
  <c r="H496" i="2"/>
  <c r="D496" i="2"/>
  <c r="E496" i="2"/>
  <c r="F496" i="2"/>
  <c r="C496" i="2"/>
  <c r="I497" i="2"/>
  <c r="G497" i="2"/>
  <c r="K498" i="2"/>
  <c r="J497" i="2"/>
  <c r="H497" i="2"/>
  <c r="D497" i="2"/>
  <c r="E497" i="2"/>
  <c r="F497" i="2"/>
  <c r="C497" i="2"/>
  <c r="I498" i="2"/>
  <c r="G498" i="2"/>
  <c r="K499" i="2"/>
  <c r="J498" i="2"/>
  <c r="H498" i="2"/>
  <c r="D498" i="2"/>
  <c r="E498" i="2"/>
  <c r="F498" i="2"/>
  <c r="C498" i="2"/>
  <c r="I499" i="2"/>
  <c r="G499" i="2"/>
  <c r="K500" i="2"/>
  <c r="J499" i="2"/>
  <c r="H499" i="2"/>
  <c r="D499" i="2"/>
  <c r="E499" i="2"/>
  <c r="F499" i="2"/>
  <c r="C499" i="2"/>
  <c r="I500" i="2"/>
  <c r="G500" i="2"/>
  <c r="K501" i="2"/>
  <c r="J500" i="2"/>
  <c r="H500" i="2"/>
  <c r="D500" i="2"/>
  <c r="E500" i="2"/>
  <c r="F500" i="2"/>
  <c r="C500" i="2"/>
  <c r="I501" i="2"/>
  <c r="G501" i="2"/>
  <c r="K502" i="2"/>
  <c r="J501" i="2"/>
  <c r="H501" i="2"/>
  <c r="D501" i="2"/>
  <c r="E501" i="2"/>
  <c r="F501" i="2"/>
  <c r="C501" i="2"/>
  <c r="I502" i="2"/>
  <c r="G502" i="2"/>
  <c r="K503" i="2"/>
  <c r="J502" i="2"/>
  <c r="H502" i="2"/>
  <c r="D502" i="2"/>
  <c r="E502" i="2"/>
  <c r="F502" i="2"/>
  <c r="C502" i="2"/>
  <c r="I503" i="2"/>
  <c r="G503" i="2"/>
  <c r="K504" i="2"/>
  <c r="J503" i="2"/>
  <c r="H503" i="2"/>
  <c r="D503" i="2"/>
  <c r="E503" i="2"/>
  <c r="F503" i="2"/>
  <c r="C503" i="2"/>
  <c r="I504" i="2"/>
  <c r="G504" i="2"/>
  <c r="K505" i="2"/>
  <c r="J504" i="2"/>
  <c r="H504" i="2"/>
  <c r="D504" i="2"/>
  <c r="E504" i="2"/>
  <c r="F504" i="2"/>
  <c r="C504" i="2"/>
  <c r="I505" i="2"/>
  <c r="G505" i="2"/>
  <c r="K506" i="2"/>
  <c r="J505" i="2"/>
  <c r="H505" i="2"/>
  <c r="D505" i="2"/>
  <c r="E505" i="2"/>
  <c r="F505" i="2"/>
  <c r="C505" i="2"/>
  <c r="I506" i="2"/>
  <c r="G506" i="2"/>
  <c r="K507" i="2"/>
  <c r="J506" i="2"/>
  <c r="H506" i="2"/>
  <c r="D506" i="2"/>
  <c r="E506" i="2"/>
  <c r="F506" i="2"/>
  <c r="C506" i="2"/>
  <c r="I507" i="2"/>
  <c r="G507" i="2"/>
  <c r="K508" i="2"/>
  <c r="J507" i="2"/>
  <c r="H507" i="2"/>
  <c r="D507" i="2"/>
  <c r="E507" i="2"/>
  <c r="F507" i="2"/>
  <c r="C507" i="2"/>
  <c r="I508" i="2"/>
  <c r="G508" i="2"/>
  <c r="K509" i="2"/>
  <c r="J508" i="2"/>
  <c r="H508" i="2"/>
  <c r="D508" i="2"/>
  <c r="E508" i="2"/>
  <c r="F508" i="2"/>
  <c r="C508" i="2"/>
  <c r="I509" i="2"/>
  <c r="G509" i="2"/>
  <c r="K510" i="2"/>
  <c r="J509" i="2"/>
  <c r="H509" i="2"/>
  <c r="D509" i="2"/>
  <c r="E509" i="2"/>
  <c r="F509" i="2"/>
  <c r="C509" i="2"/>
  <c r="I510" i="2"/>
  <c r="G510" i="2"/>
  <c r="K511" i="2"/>
  <c r="J510" i="2"/>
  <c r="H510" i="2"/>
  <c r="D510" i="2"/>
  <c r="E510" i="2"/>
  <c r="F510" i="2"/>
  <c r="C510" i="2"/>
  <c r="I511" i="2"/>
  <c r="G511" i="2"/>
  <c r="K512" i="2"/>
  <c r="J511" i="2"/>
  <c r="H511" i="2"/>
  <c r="D511" i="2"/>
  <c r="E511" i="2"/>
  <c r="F511" i="2"/>
  <c r="C511" i="2"/>
  <c r="I512" i="2"/>
  <c r="G512" i="2"/>
  <c r="K513" i="2"/>
  <c r="J512" i="2"/>
  <c r="H512" i="2"/>
  <c r="D512" i="2"/>
  <c r="E512" i="2"/>
  <c r="F512" i="2"/>
  <c r="C512" i="2"/>
  <c r="I513" i="2"/>
  <c r="G513" i="2"/>
  <c r="K514" i="2"/>
  <c r="J513" i="2"/>
  <c r="H513" i="2"/>
  <c r="D513" i="2"/>
  <c r="E513" i="2"/>
  <c r="F513" i="2"/>
  <c r="C513" i="2"/>
  <c r="I514" i="2"/>
  <c r="G514" i="2"/>
  <c r="K515" i="2"/>
  <c r="J514" i="2"/>
  <c r="H514" i="2"/>
  <c r="D514" i="2"/>
  <c r="E514" i="2"/>
  <c r="F514" i="2"/>
  <c r="C514" i="2"/>
  <c r="I515" i="2"/>
  <c r="G515" i="2"/>
  <c r="K516" i="2"/>
  <c r="J515" i="2"/>
  <c r="H515" i="2"/>
  <c r="D515" i="2"/>
  <c r="E515" i="2"/>
  <c r="F515" i="2"/>
  <c r="C515" i="2"/>
  <c r="I516" i="2"/>
  <c r="G516" i="2"/>
  <c r="K517" i="2"/>
  <c r="J516" i="2"/>
  <c r="H516" i="2"/>
  <c r="D516" i="2"/>
  <c r="E516" i="2"/>
  <c r="F516" i="2"/>
  <c r="C516" i="2"/>
  <c r="I517" i="2"/>
  <c r="G517" i="2"/>
  <c r="K518" i="2"/>
  <c r="J517" i="2"/>
  <c r="H517" i="2"/>
  <c r="D517" i="2"/>
  <c r="E517" i="2"/>
  <c r="F517" i="2"/>
  <c r="C517" i="2"/>
  <c r="I518" i="2"/>
  <c r="G518" i="2"/>
  <c r="K519" i="2"/>
  <c r="J518" i="2"/>
  <c r="H518" i="2"/>
  <c r="D518" i="2"/>
  <c r="E518" i="2"/>
  <c r="F518" i="2"/>
  <c r="C518" i="2"/>
  <c r="I519" i="2"/>
  <c r="G519" i="2"/>
  <c r="K520" i="2"/>
  <c r="J519" i="2"/>
  <c r="H519" i="2"/>
  <c r="D519" i="2"/>
  <c r="E519" i="2"/>
  <c r="F519" i="2"/>
  <c r="C519" i="2"/>
  <c r="I520" i="2"/>
  <c r="G520" i="2"/>
  <c r="K521" i="2"/>
  <c r="J520" i="2"/>
  <c r="H520" i="2"/>
  <c r="D520" i="2"/>
  <c r="E520" i="2"/>
  <c r="F520" i="2"/>
  <c r="C520" i="2"/>
  <c r="I521" i="2"/>
  <c r="G521" i="2"/>
  <c r="K522" i="2"/>
  <c r="J521" i="2"/>
  <c r="H521" i="2"/>
  <c r="D521" i="2"/>
  <c r="E521" i="2"/>
  <c r="F521" i="2"/>
  <c r="C521" i="2"/>
  <c r="I522" i="2"/>
  <c r="G522" i="2"/>
  <c r="K523" i="2"/>
  <c r="J522" i="2"/>
  <c r="H522" i="2"/>
  <c r="D522" i="2"/>
  <c r="E522" i="2"/>
  <c r="F522" i="2"/>
  <c r="C522" i="2"/>
  <c r="I523" i="2"/>
  <c r="G523" i="2"/>
  <c r="K524" i="2"/>
  <c r="J523" i="2"/>
  <c r="H523" i="2"/>
  <c r="D523" i="2"/>
  <c r="E523" i="2"/>
  <c r="F523" i="2"/>
  <c r="C523" i="2"/>
  <c r="I524" i="2"/>
  <c r="G524" i="2"/>
  <c r="K525" i="2"/>
  <c r="J524" i="2"/>
  <c r="H524" i="2"/>
  <c r="D524" i="2"/>
  <c r="E524" i="2"/>
  <c r="F524" i="2"/>
  <c r="C524" i="2"/>
  <c r="I525" i="2"/>
  <c r="G525" i="2"/>
  <c r="K526" i="2"/>
  <c r="J525" i="2"/>
  <c r="H525" i="2"/>
  <c r="D525" i="2"/>
  <c r="E525" i="2"/>
  <c r="F525" i="2"/>
  <c r="C525" i="2"/>
  <c r="I526" i="2"/>
  <c r="G526" i="2"/>
  <c r="K527" i="2"/>
  <c r="J526" i="2"/>
  <c r="H526" i="2"/>
  <c r="D526" i="2"/>
  <c r="E526" i="2"/>
  <c r="F526" i="2"/>
  <c r="C526" i="2"/>
  <c r="I527" i="2"/>
  <c r="G527" i="2"/>
  <c r="K528" i="2"/>
  <c r="J527" i="2"/>
  <c r="H527" i="2"/>
  <c r="D527" i="2"/>
  <c r="E527" i="2"/>
  <c r="F527" i="2"/>
  <c r="C527" i="2"/>
  <c r="I528" i="2"/>
  <c r="G528" i="2"/>
  <c r="K529" i="2"/>
  <c r="J528" i="2"/>
  <c r="H528" i="2"/>
  <c r="D528" i="2"/>
  <c r="E528" i="2"/>
  <c r="F528" i="2"/>
  <c r="C528" i="2"/>
  <c r="I529" i="2"/>
  <c r="G529" i="2"/>
  <c r="K530" i="2"/>
  <c r="J529" i="2"/>
  <c r="H529" i="2"/>
  <c r="D529" i="2"/>
  <c r="E529" i="2"/>
  <c r="F529" i="2"/>
  <c r="C529" i="2"/>
  <c r="I530" i="2"/>
  <c r="G530" i="2"/>
  <c r="K531" i="2"/>
  <c r="J530" i="2"/>
  <c r="H530" i="2"/>
  <c r="D530" i="2"/>
  <c r="E530" i="2"/>
  <c r="F530" i="2"/>
  <c r="C530" i="2"/>
  <c r="I531" i="2"/>
  <c r="G531" i="2"/>
  <c r="K532" i="2"/>
  <c r="J531" i="2"/>
  <c r="H531" i="2"/>
  <c r="D531" i="2"/>
  <c r="E531" i="2"/>
  <c r="F531" i="2"/>
  <c r="C531" i="2"/>
  <c r="I532" i="2"/>
  <c r="G532" i="2"/>
  <c r="K533" i="2"/>
  <c r="J532" i="2"/>
  <c r="H532" i="2"/>
  <c r="D532" i="2"/>
  <c r="E532" i="2"/>
  <c r="F532" i="2"/>
  <c r="C532" i="2"/>
  <c r="I533" i="2"/>
  <c r="G533" i="2"/>
  <c r="K534" i="2"/>
  <c r="J533" i="2"/>
  <c r="H533" i="2"/>
  <c r="D533" i="2"/>
  <c r="E533" i="2"/>
  <c r="F533" i="2"/>
  <c r="C533" i="2"/>
  <c r="I534" i="2"/>
  <c r="G534" i="2"/>
  <c r="K535" i="2"/>
  <c r="J534" i="2"/>
  <c r="H534" i="2"/>
  <c r="D534" i="2"/>
  <c r="E534" i="2"/>
  <c r="F534" i="2"/>
  <c r="C534" i="2"/>
  <c r="I535" i="2"/>
  <c r="G535" i="2"/>
  <c r="K536" i="2"/>
  <c r="J535" i="2"/>
  <c r="H535" i="2"/>
  <c r="D535" i="2"/>
  <c r="E535" i="2"/>
  <c r="F535" i="2"/>
  <c r="C535" i="2"/>
  <c r="I536" i="2"/>
  <c r="G536" i="2"/>
  <c r="K537" i="2"/>
  <c r="J536" i="2"/>
  <c r="H536" i="2"/>
  <c r="D536" i="2"/>
  <c r="E536" i="2"/>
  <c r="F536" i="2"/>
  <c r="C536" i="2"/>
  <c r="I537" i="2"/>
  <c r="G537" i="2"/>
  <c r="K538" i="2"/>
  <c r="J537" i="2"/>
  <c r="H537" i="2"/>
  <c r="D537" i="2"/>
  <c r="E537" i="2"/>
  <c r="F537" i="2"/>
  <c r="C537" i="2"/>
  <c r="I538" i="2"/>
  <c r="G538" i="2"/>
  <c r="K539" i="2"/>
  <c r="J538" i="2"/>
  <c r="H538" i="2"/>
  <c r="D538" i="2"/>
  <c r="E538" i="2"/>
  <c r="F538" i="2"/>
  <c r="C538" i="2"/>
  <c r="I539" i="2"/>
  <c r="G539" i="2"/>
  <c r="K540" i="2"/>
  <c r="J539" i="2"/>
  <c r="H539" i="2"/>
  <c r="D539" i="2"/>
  <c r="E539" i="2"/>
  <c r="F539" i="2"/>
  <c r="C539" i="2"/>
  <c r="I540" i="2"/>
  <c r="G540" i="2"/>
  <c r="K541" i="2"/>
  <c r="J540" i="2"/>
  <c r="H540" i="2"/>
  <c r="D540" i="2"/>
  <c r="E540" i="2"/>
  <c r="F540" i="2"/>
  <c r="C540" i="2"/>
  <c r="I541" i="2"/>
  <c r="G541" i="2"/>
  <c r="K542" i="2"/>
  <c r="J541" i="2"/>
  <c r="H541" i="2"/>
  <c r="D541" i="2"/>
  <c r="E541" i="2"/>
  <c r="F541" i="2"/>
  <c r="C541" i="2"/>
  <c r="I542" i="2"/>
  <c r="G542" i="2"/>
  <c r="K543" i="2"/>
  <c r="J542" i="2"/>
  <c r="H542" i="2"/>
  <c r="D542" i="2"/>
  <c r="E542" i="2"/>
  <c r="F542" i="2"/>
  <c r="C542" i="2"/>
  <c r="I543" i="2"/>
  <c r="G543" i="2"/>
  <c r="K544" i="2"/>
  <c r="J543" i="2"/>
  <c r="H543" i="2"/>
  <c r="D543" i="2"/>
  <c r="E543" i="2"/>
  <c r="F543" i="2"/>
  <c r="C543" i="2"/>
  <c r="I544" i="2"/>
  <c r="G544" i="2"/>
  <c r="K545" i="2"/>
  <c r="J544" i="2"/>
  <c r="H544" i="2"/>
  <c r="D544" i="2"/>
  <c r="E544" i="2"/>
  <c r="F544" i="2"/>
  <c r="C544" i="2"/>
  <c r="I545" i="2"/>
  <c r="G545" i="2"/>
  <c r="K546" i="2"/>
  <c r="J545" i="2"/>
  <c r="H545" i="2"/>
  <c r="D545" i="2"/>
  <c r="E545" i="2"/>
  <c r="F545" i="2"/>
  <c r="C545" i="2"/>
  <c r="I546" i="2"/>
  <c r="G546" i="2"/>
  <c r="K547" i="2"/>
  <c r="J546" i="2"/>
  <c r="H546" i="2"/>
  <c r="D546" i="2"/>
  <c r="E546" i="2"/>
  <c r="F546" i="2"/>
  <c r="C546" i="2"/>
  <c r="I547" i="2"/>
  <c r="G547" i="2"/>
  <c r="K548" i="2"/>
  <c r="J547" i="2"/>
  <c r="H547" i="2"/>
  <c r="D547" i="2"/>
  <c r="E547" i="2"/>
  <c r="F547" i="2"/>
  <c r="C547" i="2"/>
  <c r="I548" i="2"/>
  <c r="G548" i="2"/>
  <c r="K549" i="2"/>
  <c r="J548" i="2"/>
  <c r="H548" i="2"/>
  <c r="D548" i="2"/>
  <c r="E548" i="2"/>
  <c r="F548" i="2"/>
  <c r="C548" i="2"/>
  <c r="I549" i="2"/>
  <c r="G549" i="2"/>
  <c r="K550" i="2"/>
  <c r="J549" i="2"/>
  <c r="H549" i="2"/>
  <c r="D549" i="2"/>
  <c r="E549" i="2"/>
  <c r="F549" i="2"/>
  <c r="C549" i="2"/>
  <c r="I550" i="2"/>
  <c r="G550" i="2"/>
  <c r="K551" i="2"/>
  <c r="J550" i="2"/>
  <c r="H550" i="2"/>
  <c r="D550" i="2"/>
  <c r="E550" i="2"/>
  <c r="F550" i="2"/>
  <c r="C550" i="2"/>
  <c r="I551" i="2"/>
  <c r="G551" i="2"/>
  <c r="K552" i="2"/>
  <c r="J551" i="2"/>
  <c r="H551" i="2"/>
  <c r="D551" i="2"/>
  <c r="E551" i="2"/>
  <c r="F551" i="2"/>
  <c r="C551" i="2"/>
  <c r="I552" i="2"/>
  <c r="G552" i="2"/>
  <c r="K553" i="2"/>
  <c r="J552" i="2"/>
  <c r="H552" i="2"/>
  <c r="D552" i="2"/>
  <c r="E552" i="2"/>
  <c r="F552" i="2"/>
  <c r="C552" i="2"/>
  <c r="I553" i="2"/>
  <c r="G553" i="2"/>
  <c r="K554" i="2"/>
  <c r="J553" i="2"/>
  <c r="H553" i="2"/>
  <c r="D553" i="2"/>
  <c r="E553" i="2"/>
  <c r="F553" i="2"/>
  <c r="C553" i="2"/>
  <c r="I554" i="2"/>
  <c r="G554" i="2"/>
  <c r="K555" i="2"/>
  <c r="J554" i="2"/>
  <c r="H554" i="2"/>
  <c r="D554" i="2"/>
  <c r="E554" i="2"/>
  <c r="F554" i="2"/>
  <c r="C554" i="2"/>
  <c r="I555" i="2"/>
  <c r="G555" i="2"/>
  <c r="K556" i="2"/>
  <c r="J555" i="2"/>
  <c r="H555" i="2"/>
  <c r="D555" i="2"/>
  <c r="E555" i="2"/>
  <c r="F555" i="2"/>
  <c r="C555" i="2"/>
  <c r="I556" i="2"/>
  <c r="G556" i="2"/>
  <c r="K557" i="2"/>
  <c r="J556" i="2"/>
  <c r="H556" i="2"/>
  <c r="D556" i="2"/>
  <c r="E556" i="2"/>
  <c r="F556" i="2"/>
  <c r="C556" i="2"/>
  <c r="I557" i="2"/>
  <c r="G557" i="2"/>
  <c r="K558" i="2"/>
  <c r="J557" i="2"/>
  <c r="H557" i="2"/>
  <c r="D557" i="2"/>
  <c r="E557" i="2"/>
  <c r="F557" i="2"/>
  <c r="C557" i="2"/>
  <c r="I558" i="2"/>
  <c r="G558" i="2"/>
  <c r="K559" i="2"/>
  <c r="J558" i="2"/>
  <c r="H558" i="2"/>
  <c r="D558" i="2"/>
  <c r="E558" i="2"/>
  <c r="F558" i="2"/>
  <c r="C558" i="2"/>
  <c r="I559" i="2"/>
  <c r="G559" i="2"/>
  <c r="K560" i="2"/>
  <c r="J559" i="2"/>
  <c r="H559" i="2"/>
  <c r="D559" i="2"/>
  <c r="E559" i="2"/>
  <c r="F559" i="2"/>
  <c r="C559" i="2"/>
  <c r="I560" i="2"/>
  <c r="G560" i="2"/>
  <c r="K561" i="2"/>
  <c r="J560" i="2"/>
  <c r="H560" i="2"/>
  <c r="D560" i="2"/>
  <c r="E560" i="2"/>
  <c r="F560" i="2"/>
  <c r="C560" i="2"/>
  <c r="I561" i="2"/>
  <c r="G561" i="2"/>
  <c r="K562" i="2"/>
  <c r="J561" i="2"/>
  <c r="H561" i="2"/>
  <c r="D561" i="2"/>
  <c r="E561" i="2"/>
  <c r="F561" i="2"/>
  <c r="C561" i="2"/>
  <c r="I562" i="2"/>
  <c r="G562" i="2"/>
  <c r="K563" i="2"/>
  <c r="J562" i="2"/>
  <c r="H562" i="2"/>
  <c r="D562" i="2"/>
  <c r="E562" i="2"/>
  <c r="F562" i="2"/>
  <c r="C562" i="2"/>
  <c r="I563" i="2"/>
  <c r="G563" i="2"/>
  <c r="K564" i="2"/>
  <c r="J563" i="2"/>
  <c r="H563" i="2"/>
  <c r="D563" i="2"/>
  <c r="E563" i="2"/>
  <c r="F563" i="2"/>
  <c r="C563" i="2"/>
  <c r="I564" i="2"/>
  <c r="G564" i="2"/>
  <c r="K565" i="2"/>
  <c r="J564" i="2"/>
  <c r="H564" i="2"/>
  <c r="D564" i="2"/>
  <c r="E564" i="2"/>
  <c r="F564" i="2"/>
  <c r="C564" i="2"/>
  <c r="I565" i="2"/>
  <c r="G565" i="2"/>
  <c r="K566" i="2"/>
  <c r="J565" i="2"/>
  <c r="H565" i="2"/>
  <c r="D565" i="2"/>
  <c r="E565" i="2"/>
  <c r="F565" i="2"/>
  <c r="C565" i="2"/>
  <c r="I566" i="2"/>
  <c r="G566" i="2"/>
  <c r="K567" i="2"/>
  <c r="J566" i="2"/>
  <c r="H566" i="2"/>
  <c r="D566" i="2"/>
  <c r="E566" i="2"/>
  <c r="F566" i="2"/>
  <c r="C566" i="2"/>
  <c r="I567" i="2"/>
  <c r="G567" i="2"/>
  <c r="K568" i="2"/>
  <c r="J567" i="2"/>
  <c r="H567" i="2"/>
  <c r="D567" i="2"/>
  <c r="E567" i="2"/>
  <c r="F567" i="2"/>
  <c r="C567" i="2"/>
  <c r="I568" i="2"/>
  <c r="G568" i="2"/>
  <c r="K569" i="2"/>
  <c r="J568" i="2"/>
  <c r="H568" i="2"/>
  <c r="D568" i="2"/>
  <c r="E568" i="2"/>
  <c r="F568" i="2"/>
  <c r="C568" i="2"/>
  <c r="I569" i="2"/>
  <c r="G569" i="2"/>
  <c r="K570" i="2"/>
  <c r="J569" i="2"/>
  <c r="H569" i="2"/>
  <c r="D569" i="2"/>
  <c r="E569" i="2"/>
  <c r="F569" i="2"/>
  <c r="C569" i="2"/>
  <c r="I570" i="2"/>
  <c r="G570" i="2"/>
  <c r="K571" i="2"/>
  <c r="J570" i="2"/>
  <c r="H570" i="2"/>
  <c r="D570" i="2"/>
  <c r="E570" i="2"/>
  <c r="F570" i="2"/>
  <c r="C570" i="2"/>
  <c r="I571" i="2"/>
  <c r="G571" i="2"/>
  <c r="K572" i="2"/>
  <c r="J571" i="2"/>
  <c r="H571" i="2"/>
  <c r="D571" i="2"/>
  <c r="E571" i="2"/>
  <c r="F571" i="2"/>
  <c r="C571" i="2"/>
  <c r="I572" i="2"/>
  <c r="G572" i="2"/>
  <c r="K573" i="2"/>
  <c r="J572" i="2"/>
  <c r="H572" i="2"/>
  <c r="D572" i="2"/>
  <c r="E572" i="2"/>
  <c r="F572" i="2"/>
  <c r="C572" i="2"/>
  <c r="I573" i="2"/>
  <c r="G573" i="2"/>
  <c r="K574" i="2"/>
  <c r="J573" i="2"/>
  <c r="H573" i="2"/>
  <c r="D573" i="2"/>
  <c r="E573" i="2"/>
  <c r="F573" i="2"/>
  <c r="C573" i="2"/>
  <c r="I574" i="2"/>
  <c r="G574" i="2"/>
  <c r="K575" i="2"/>
  <c r="J574" i="2"/>
  <c r="H574" i="2"/>
  <c r="D574" i="2"/>
  <c r="E574" i="2"/>
  <c r="F574" i="2"/>
  <c r="C574" i="2"/>
  <c r="I575" i="2"/>
  <c r="G575" i="2"/>
  <c r="K576" i="2"/>
  <c r="J575" i="2"/>
  <c r="H575" i="2"/>
  <c r="D575" i="2"/>
  <c r="E575" i="2"/>
  <c r="F575" i="2"/>
  <c r="C575" i="2"/>
  <c r="I576" i="2"/>
  <c r="G576" i="2"/>
  <c r="K577" i="2"/>
  <c r="J576" i="2"/>
  <c r="H576" i="2"/>
  <c r="D576" i="2"/>
  <c r="E576" i="2"/>
  <c r="F576" i="2"/>
  <c r="C576" i="2"/>
  <c r="I577" i="2"/>
  <c r="G577" i="2"/>
  <c r="K578" i="2"/>
  <c r="J577" i="2"/>
  <c r="H577" i="2"/>
  <c r="D577" i="2"/>
  <c r="E577" i="2"/>
  <c r="F577" i="2"/>
  <c r="C577" i="2"/>
  <c r="I578" i="2"/>
  <c r="G578" i="2"/>
  <c r="K579" i="2"/>
  <c r="J578" i="2"/>
  <c r="H578" i="2"/>
  <c r="D578" i="2"/>
  <c r="E578" i="2"/>
  <c r="F578" i="2"/>
  <c r="C578" i="2"/>
  <c r="I579" i="2"/>
  <c r="G579" i="2"/>
  <c r="K580" i="2"/>
  <c r="J579" i="2"/>
  <c r="H579" i="2"/>
  <c r="D579" i="2"/>
  <c r="E579" i="2"/>
  <c r="F579" i="2"/>
  <c r="C579" i="2"/>
  <c r="I580" i="2"/>
  <c r="G580" i="2"/>
  <c r="K581" i="2"/>
  <c r="J580" i="2"/>
  <c r="H580" i="2"/>
  <c r="D580" i="2"/>
  <c r="E580" i="2"/>
  <c r="F580" i="2"/>
  <c r="C580" i="2"/>
  <c r="I581" i="2"/>
  <c r="G581" i="2"/>
  <c r="K582" i="2"/>
  <c r="J581" i="2"/>
  <c r="H581" i="2"/>
  <c r="D581" i="2"/>
  <c r="E581" i="2"/>
  <c r="F581" i="2"/>
  <c r="C581" i="2"/>
  <c r="I582" i="2"/>
  <c r="G582" i="2"/>
  <c r="K583" i="2"/>
  <c r="J582" i="2"/>
  <c r="H582" i="2"/>
  <c r="D582" i="2"/>
  <c r="E582" i="2"/>
  <c r="F582" i="2"/>
  <c r="C582" i="2"/>
  <c r="I583" i="2"/>
  <c r="G583" i="2"/>
  <c r="K584" i="2"/>
  <c r="J583" i="2"/>
  <c r="H583" i="2"/>
  <c r="D583" i="2"/>
  <c r="E583" i="2"/>
  <c r="F583" i="2"/>
  <c r="C583" i="2"/>
  <c r="I584" i="2"/>
  <c r="G584" i="2"/>
  <c r="K585" i="2"/>
  <c r="J584" i="2"/>
  <c r="H584" i="2"/>
  <c r="D584" i="2"/>
  <c r="E584" i="2"/>
  <c r="F584" i="2"/>
  <c r="C584" i="2"/>
  <c r="I585" i="2"/>
  <c r="G585" i="2"/>
  <c r="K586" i="2"/>
  <c r="J585" i="2"/>
  <c r="H585" i="2"/>
  <c r="D585" i="2"/>
  <c r="E585" i="2"/>
  <c r="F585" i="2"/>
  <c r="C585" i="2"/>
  <c r="I586" i="2"/>
  <c r="G586" i="2"/>
  <c r="K587" i="2"/>
  <c r="J586" i="2"/>
  <c r="H586" i="2"/>
  <c r="D586" i="2"/>
  <c r="E586" i="2"/>
  <c r="F586" i="2"/>
  <c r="C586" i="2"/>
  <c r="I587" i="2"/>
  <c r="G587" i="2"/>
  <c r="K588" i="2"/>
  <c r="J587" i="2"/>
  <c r="H587" i="2"/>
  <c r="D587" i="2"/>
  <c r="E587" i="2"/>
  <c r="F587" i="2"/>
  <c r="C587" i="2"/>
  <c r="I588" i="2"/>
  <c r="G588" i="2"/>
  <c r="K589" i="2"/>
  <c r="J588" i="2"/>
  <c r="H588" i="2"/>
  <c r="D588" i="2"/>
  <c r="E588" i="2"/>
  <c r="F588" i="2"/>
  <c r="C588" i="2"/>
  <c r="I589" i="2"/>
  <c r="G589" i="2"/>
  <c r="K590" i="2"/>
  <c r="J589" i="2"/>
  <c r="H589" i="2"/>
  <c r="D589" i="2"/>
  <c r="E589" i="2"/>
  <c r="F589" i="2"/>
  <c r="C589" i="2"/>
  <c r="I590" i="2"/>
  <c r="G590" i="2"/>
  <c r="K591" i="2"/>
  <c r="J590" i="2"/>
  <c r="H590" i="2"/>
  <c r="D590" i="2"/>
  <c r="E590" i="2"/>
  <c r="F590" i="2"/>
  <c r="C590" i="2"/>
  <c r="I591" i="2"/>
  <c r="G591" i="2"/>
  <c r="K592" i="2"/>
  <c r="J591" i="2"/>
  <c r="H591" i="2"/>
  <c r="D591" i="2"/>
  <c r="E591" i="2"/>
  <c r="F591" i="2"/>
  <c r="C591" i="2"/>
  <c r="I592" i="2"/>
  <c r="G592" i="2"/>
  <c r="K593" i="2"/>
  <c r="J592" i="2"/>
  <c r="H592" i="2"/>
  <c r="D592" i="2"/>
  <c r="E592" i="2"/>
  <c r="F592" i="2"/>
  <c r="C592" i="2"/>
  <c r="I593" i="2"/>
  <c r="G593" i="2"/>
  <c r="K594" i="2"/>
  <c r="J593" i="2"/>
  <c r="H593" i="2"/>
  <c r="D593" i="2"/>
  <c r="E593" i="2"/>
  <c r="F593" i="2"/>
  <c r="C593" i="2"/>
  <c r="I594" i="2"/>
  <c r="G594" i="2"/>
  <c r="K595" i="2"/>
  <c r="J594" i="2"/>
  <c r="H594" i="2"/>
  <c r="D594" i="2"/>
  <c r="E594" i="2"/>
  <c r="F594" i="2"/>
  <c r="C594" i="2"/>
  <c r="I595" i="2"/>
  <c r="G595" i="2"/>
  <c r="K596" i="2"/>
  <c r="J595" i="2"/>
  <c r="H595" i="2"/>
  <c r="D595" i="2"/>
  <c r="E595" i="2"/>
  <c r="F595" i="2"/>
  <c r="C595" i="2"/>
  <c r="I596" i="2"/>
  <c r="G596" i="2"/>
  <c r="K597" i="2"/>
  <c r="J596" i="2"/>
  <c r="H596" i="2"/>
  <c r="D596" i="2"/>
  <c r="E596" i="2"/>
  <c r="F596" i="2"/>
  <c r="C596" i="2"/>
  <c r="I597" i="2"/>
  <c r="G597" i="2"/>
  <c r="K598" i="2"/>
  <c r="J597" i="2"/>
  <c r="H597" i="2"/>
  <c r="D597" i="2"/>
  <c r="E597" i="2"/>
  <c r="F597" i="2"/>
  <c r="C597" i="2"/>
  <c r="I598" i="2"/>
  <c r="G598" i="2"/>
  <c r="K599" i="2"/>
  <c r="J598" i="2"/>
  <c r="H598" i="2"/>
  <c r="D598" i="2"/>
  <c r="E598" i="2"/>
  <c r="F598" i="2"/>
  <c r="C598" i="2"/>
  <c r="I599" i="2"/>
  <c r="G599" i="2"/>
  <c r="K600" i="2"/>
  <c r="J599" i="2"/>
  <c r="H599" i="2"/>
  <c r="D599" i="2"/>
  <c r="E599" i="2"/>
  <c r="F599" i="2"/>
  <c r="C599" i="2"/>
  <c r="I600" i="2"/>
  <c r="G600" i="2"/>
  <c r="K601" i="2"/>
  <c r="J600" i="2"/>
  <c r="H600" i="2"/>
  <c r="D600" i="2"/>
  <c r="E600" i="2"/>
  <c r="F600" i="2"/>
  <c r="C600" i="2"/>
  <c r="I601" i="2"/>
  <c r="G601" i="2"/>
  <c r="K602" i="2"/>
  <c r="J601" i="2"/>
  <c r="H601" i="2"/>
  <c r="D601" i="2"/>
  <c r="E601" i="2"/>
  <c r="F601" i="2"/>
  <c r="C601" i="2"/>
  <c r="I602" i="2"/>
  <c r="G602" i="2"/>
  <c r="K603" i="2"/>
  <c r="J602" i="2"/>
  <c r="H602" i="2"/>
  <c r="D602" i="2"/>
  <c r="E602" i="2"/>
  <c r="F602" i="2"/>
  <c r="C602" i="2"/>
  <c r="I603" i="2"/>
  <c r="G603" i="2"/>
  <c r="K604" i="2"/>
  <c r="J603" i="2"/>
  <c r="H603" i="2"/>
  <c r="D603" i="2"/>
  <c r="E603" i="2"/>
  <c r="F603" i="2"/>
  <c r="C603" i="2"/>
  <c r="I604" i="2"/>
  <c r="G604" i="2"/>
  <c r="K605" i="2"/>
  <c r="J604" i="2"/>
  <c r="H604" i="2"/>
  <c r="D604" i="2"/>
  <c r="E604" i="2"/>
  <c r="F604" i="2"/>
  <c r="C604" i="2"/>
  <c r="I605" i="2"/>
  <c r="G605" i="2"/>
  <c r="K606" i="2"/>
  <c r="J605" i="2"/>
  <c r="H605" i="2"/>
  <c r="D605" i="2"/>
  <c r="E605" i="2"/>
  <c r="F605" i="2"/>
  <c r="C605" i="2"/>
  <c r="I606" i="2"/>
  <c r="G606" i="2"/>
  <c r="K607" i="2"/>
  <c r="J606" i="2"/>
  <c r="H606" i="2"/>
  <c r="D606" i="2"/>
  <c r="E606" i="2"/>
  <c r="F606" i="2"/>
  <c r="C606" i="2"/>
  <c r="I607" i="2"/>
  <c r="G607" i="2"/>
  <c r="K608" i="2"/>
  <c r="J607" i="2"/>
  <c r="H607" i="2"/>
  <c r="D607" i="2"/>
  <c r="E607" i="2"/>
  <c r="F607" i="2"/>
  <c r="C607" i="2"/>
  <c r="I608" i="2"/>
  <c r="G608" i="2"/>
  <c r="K609" i="2"/>
  <c r="J608" i="2"/>
  <c r="H608" i="2"/>
  <c r="D608" i="2"/>
  <c r="E608" i="2"/>
  <c r="F608" i="2"/>
  <c r="C608" i="2"/>
  <c r="I609" i="2"/>
  <c r="G609" i="2"/>
  <c r="K610" i="2"/>
  <c r="J609" i="2"/>
  <c r="H609" i="2"/>
  <c r="D609" i="2"/>
  <c r="E609" i="2"/>
  <c r="F609" i="2"/>
  <c r="C609" i="2"/>
  <c r="I610" i="2"/>
  <c r="G610" i="2"/>
  <c r="K611" i="2"/>
  <c r="J610" i="2"/>
  <c r="H610" i="2"/>
  <c r="D610" i="2"/>
  <c r="E610" i="2"/>
  <c r="F610" i="2"/>
  <c r="C610" i="2"/>
  <c r="I611" i="2"/>
  <c r="G611" i="2"/>
  <c r="K612" i="2"/>
  <c r="J611" i="2"/>
  <c r="H611" i="2"/>
  <c r="D611" i="2"/>
  <c r="E611" i="2"/>
  <c r="F611" i="2"/>
  <c r="C611" i="2"/>
  <c r="I612" i="2"/>
  <c r="G612" i="2"/>
  <c r="K613" i="2"/>
  <c r="J612" i="2"/>
  <c r="H612" i="2"/>
  <c r="D612" i="2"/>
  <c r="E612" i="2"/>
  <c r="F612" i="2"/>
  <c r="C612" i="2"/>
  <c r="I613" i="2"/>
  <c r="G613" i="2"/>
  <c r="K614" i="2"/>
  <c r="J613" i="2"/>
  <c r="H613" i="2"/>
  <c r="D613" i="2"/>
  <c r="E613" i="2"/>
  <c r="F613" i="2"/>
  <c r="C613" i="2"/>
  <c r="I614" i="2"/>
  <c r="G614" i="2"/>
  <c r="K615" i="2"/>
  <c r="J614" i="2"/>
  <c r="H614" i="2"/>
  <c r="D614" i="2"/>
  <c r="E614" i="2"/>
  <c r="F614" i="2"/>
  <c r="C614" i="2"/>
  <c r="I615" i="2"/>
  <c r="G615" i="2"/>
  <c r="K616" i="2"/>
  <c r="J615" i="2"/>
  <c r="H615" i="2"/>
  <c r="D615" i="2"/>
  <c r="E615" i="2"/>
  <c r="F615" i="2"/>
  <c r="C615" i="2"/>
  <c r="I616" i="2"/>
  <c r="G616" i="2"/>
  <c r="K617" i="2"/>
  <c r="J616" i="2"/>
  <c r="H616" i="2"/>
  <c r="D616" i="2"/>
  <c r="E616" i="2"/>
  <c r="F616" i="2"/>
  <c r="C616" i="2"/>
  <c r="I617" i="2"/>
  <c r="G617" i="2"/>
  <c r="K618" i="2"/>
  <c r="J617" i="2"/>
  <c r="H617" i="2"/>
  <c r="D617" i="2"/>
  <c r="E617" i="2"/>
  <c r="F617" i="2"/>
  <c r="C617" i="2"/>
  <c r="I618" i="2"/>
  <c r="G618" i="2"/>
  <c r="K619" i="2"/>
  <c r="J618" i="2"/>
  <c r="H618" i="2"/>
  <c r="D618" i="2"/>
  <c r="E618" i="2"/>
  <c r="F618" i="2"/>
  <c r="C618" i="2"/>
  <c r="I619" i="2"/>
  <c r="G619" i="2"/>
  <c r="K620" i="2"/>
  <c r="J619" i="2"/>
  <c r="H619" i="2"/>
  <c r="D619" i="2"/>
  <c r="E619" i="2"/>
  <c r="F619" i="2"/>
  <c r="C619" i="2"/>
  <c r="I620" i="2"/>
  <c r="G620" i="2"/>
  <c r="K621" i="2"/>
  <c r="J620" i="2"/>
  <c r="H620" i="2"/>
  <c r="D620" i="2"/>
  <c r="E620" i="2"/>
  <c r="F620" i="2"/>
  <c r="C620" i="2"/>
  <c r="I621" i="2"/>
  <c r="G621" i="2"/>
  <c r="K622" i="2"/>
  <c r="J621" i="2"/>
  <c r="H621" i="2"/>
  <c r="D621" i="2"/>
  <c r="E621" i="2"/>
  <c r="F621" i="2"/>
  <c r="C621" i="2"/>
  <c r="I622" i="2"/>
  <c r="G622" i="2"/>
  <c r="K623" i="2"/>
  <c r="J622" i="2"/>
  <c r="H622" i="2"/>
  <c r="D622" i="2"/>
  <c r="E622" i="2"/>
  <c r="F622" i="2"/>
  <c r="C622" i="2"/>
  <c r="I623" i="2"/>
  <c r="G623" i="2"/>
  <c r="K624" i="2"/>
  <c r="J623" i="2"/>
  <c r="H623" i="2"/>
  <c r="D623" i="2"/>
  <c r="E623" i="2"/>
  <c r="F623" i="2"/>
  <c r="C623" i="2"/>
  <c r="I624" i="2"/>
  <c r="G624" i="2"/>
  <c r="K625" i="2"/>
  <c r="J624" i="2"/>
  <c r="H624" i="2"/>
  <c r="D624" i="2"/>
  <c r="E624" i="2"/>
  <c r="F624" i="2"/>
  <c r="C624" i="2"/>
  <c r="I625" i="2"/>
  <c r="G625" i="2"/>
  <c r="K626" i="2"/>
  <c r="J625" i="2"/>
  <c r="H625" i="2"/>
  <c r="D625" i="2"/>
  <c r="E625" i="2"/>
  <c r="F625" i="2"/>
  <c r="C625" i="2"/>
  <c r="I626" i="2"/>
  <c r="G626" i="2"/>
  <c r="K627" i="2"/>
  <c r="J626" i="2"/>
  <c r="H626" i="2"/>
  <c r="D626" i="2"/>
  <c r="E626" i="2"/>
  <c r="F626" i="2"/>
  <c r="C626" i="2"/>
  <c r="I627" i="2"/>
  <c r="G627" i="2"/>
  <c r="K628" i="2"/>
  <c r="J627" i="2"/>
  <c r="H627" i="2"/>
  <c r="D627" i="2"/>
  <c r="E627" i="2"/>
  <c r="F627" i="2"/>
  <c r="C627" i="2"/>
  <c r="I628" i="2"/>
  <c r="G628" i="2"/>
  <c r="K629" i="2"/>
  <c r="J628" i="2"/>
  <c r="H628" i="2"/>
  <c r="D628" i="2"/>
  <c r="E628" i="2"/>
  <c r="F628" i="2"/>
  <c r="C628" i="2"/>
  <c r="I629" i="2"/>
  <c r="G629" i="2"/>
  <c r="K630" i="2"/>
  <c r="J629" i="2"/>
  <c r="H629" i="2"/>
  <c r="D629" i="2"/>
  <c r="E629" i="2"/>
  <c r="F629" i="2"/>
  <c r="C629" i="2"/>
  <c r="I630" i="2"/>
  <c r="G630" i="2"/>
  <c r="K631" i="2"/>
  <c r="J630" i="2"/>
  <c r="H630" i="2"/>
  <c r="D630" i="2"/>
  <c r="E630" i="2"/>
  <c r="F630" i="2"/>
  <c r="C630" i="2"/>
  <c r="I631" i="2"/>
  <c r="G631" i="2"/>
  <c r="K632" i="2"/>
  <c r="J631" i="2"/>
  <c r="H631" i="2"/>
  <c r="D631" i="2"/>
  <c r="E631" i="2"/>
  <c r="F631" i="2"/>
  <c r="C631" i="2"/>
  <c r="I632" i="2"/>
  <c r="G632" i="2"/>
  <c r="K633" i="2"/>
  <c r="J632" i="2"/>
  <c r="H632" i="2"/>
  <c r="D632" i="2"/>
  <c r="E632" i="2"/>
  <c r="F632" i="2"/>
  <c r="C632" i="2"/>
  <c r="I633" i="2"/>
  <c r="G633" i="2"/>
  <c r="K634" i="2"/>
  <c r="J633" i="2"/>
  <c r="H633" i="2"/>
  <c r="D633" i="2"/>
  <c r="E633" i="2"/>
  <c r="F633" i="2"/>
  <c r="C633" i="2"/>
  <c r="I634" i="2"/>
  <c r="G634" i="2"/>
  <c r="K635" i="2"/>
  <c r="J634" i="2"/>
  <c r="H634" i="2"/>
  <c r="D634" i="2"/>
  <c r="E634" i="2"/>
  <c r="F634" i="2"/>
  <c r="C634" i="2"/>
  <c r="I635" i="2"/>
  <c r="G635" i="2"/>
  <c r="K636" i="2"/>
  <c r="J635" i="2"/>
  <c r="H635" i="2"/>
  <c r="D635" i="2"/>
  <c r="E635" i="2"/>
  <c r="F635" i="2"/>
  <c r="C635" i="2"/>
  <c r="I636" i="2"/>
  <c r="G636" i="2"/>
  <c r="K637" i="2"/>
  <c r="J636" i="2"/>
  <c r="H636" i="2"/>
  <c r="D636" i="2"/>
  <c r="E636" i="2"/>
  <c r="F636" i="2"/>
  <c r="C636" i="2"/>
  <c r="I637" i="2"/>
  <c r="G637" i="2"/>
  <c r="K638" i="2"/>
  <c r="J637" i="2"/>
  <c r="H637" i="2"/>
  <c r="D637" i="2"/>
  <c r="E637" i="2"/>
  <c r="F637" i="2"/>
  <c r="C637" i="2"/>
  <c r="I638" i="2"/>
  <c r="G638" i="2"/>
  <c r="K639" i="2"/>
  <c r="J638" i="2"/>
  <c r="H638" i="2"/>
  <c r="D638" i="2"/>
  <c r="E638" i="2"/>
  <c r="F638" i="2"/>
  <c r="C638" i="2"/>
  <c r="I639" i="2"/>
  <c r="G639" i="2"/>
  <c r="K640" i="2"/>
  <c r="J639" i="2"/>
  <c r="H639" i="2"/>
  <c r="D639" i="2"/>
  <c r="E639" i="2"/>
  <c r="F639" i="2"/>
  <c r="C639" i="2"/>
  <c r="I640" i="2"/>
  <c r="G640" i="2"/>
  <c r="K641" i="2"/>
  <c r="J640" i="2"/>
  <c r="H640" i="2"/>
  <c r="D640" i="2"/>
  <c r="E640" i="2"/>
  <c r="F640" i="2"/>
  <c r="C640" i="2"/>
  <c r="I641" i="2"/>
  <c r="G641" i="2"/>
  <c r="K642" i="2"/>
  <c r="J641" i="2"/>
  <c r="H641" i="2"/>
  <c r="D641" i="2"/>
  <c r="E641" i="2"/>
  <c r="F641" i="2"/>
  <c r="C641" i="2"/>
  <c r="I642" i="2"/>
  <c r="G642" i="2"/>
  <c r="K643" i="2"/>
  <c r="J642" i="2"/>
  <c r="H642" i="2"/>
  <c r="D642" i="2"/>
  <c r="E642" i="2"/>
  <c r="F642" i="2"/>
  <c r="C642" i="2"/>
  <c r="I643" i="2"/>
  <c r="G643" i="2"/>
  <c r="K644" i="2"/>
  <c r="J643" i="2"/>
  <c r="H643" i="2"/>
  <c r="D643" i="2"/>
  <c r="E643" i="2"/>
  <c r="F643" i="2"/>
  <c r="C643" i="2"/>
  <c r="I644" i="2"/>
  <c r="G644" i="2"/>
  <c r="K645" i="2"/>
  <c r="J644" i="2"/>
  <c r="H644" i="2"/>
  <c r="D644" i="2"/>
  <c r="E644" i="2"/>
  <c r="F644" i="2"/>
  <c r="C644" i="2"/>
  <c r="I645" i="2"/>
  <c r="G645" i="2"/>
  <c r="K646" i="2"/>
  <c r="J645" i="2"/>
  <c r="H645" i="2"/>
  <c r="D645" i="2"/>
  <c r="E645" i="2"/>
  <c r="F645" i="2"/>
  <c r="C645" i="2"/>
  <c r="I646" i="2"/>
  <c r="G646" i="2"/>
  <c r="K647" i="2"/>
  <c r="J646" i="2"/>
  <c r="H646" i="2"/>
  <c r="D646" i="2"/>
  <c r="E646" i="2"/>
  <c r="F646" i="2"/>
  <c r="C646" i="2"/>
  <c r="I647" i="2"/>
  <c r="G647" i="2"/>
  <c r="K648" i="2"/>
  <c r="J647" i="2"/>
  <c r="H647" i="2"/>
  <c r="D647" i="2"/>
  <c r="E647" i="2"/>
  <c r="F647" i="2"/>
  <c r="C647" i="2"/>
  <c r="I648" i="2"/>
  <c r="G648" i="2"/>
  <c r="K649" i="2"/>
  <c r="J648" i="2"/>
  <c r="H648" i="2"/>
  <c r="D648" i="2"/>
  <c r="E648" i="2"/>
  <c r="F648" i="2"/>
  <c r="C648" i="2"/>
  <c r="I649" i="2"/>
  <c r="G649" i="2"/>
  <c r="K650" i="2"/>
  <c r="J649" i="2"/>
  <c r="H649" i="2"/>
  <c r="D649" i="2"/>
  <c r="E649" i="2"/>
  <c r="F649" i="2"/>
  <c r="C649" i="2"/>
  <c r="I650" i="2"/>
  <c r="G650" i="2"/>
  <c r="K651" i="2"/>
  <c r="J650" i="2"/>
  <c r="H650" i="2"/>
  <c r="D650" i="2"/>
  <c r="E650" i="2"/>
  <c r="F650" i="2"/>
  <c r="C650" i="2"/>
  <c r="I651" i="2"/>
  <c r="G651" i="2"/>
  <c r="K652" i="2"/>
  <c r="J651" i="2"/>
  <c r="H651" i="2"/>
  <c r="D651" i="2"/>
  <c r="E651" i="2"/>
  <c r="F651" i="2"/>
  <c r="C651" i="2"/>
  <c r="I652" i="2"/>
  <c r="G652" i="2"/>
  <c r="K653" i="2"/>
  <c r="J652" i="2"/>
  <c r="H652" i="2"/>
  <c r="D652" i="2"/>
  <c r="E652" i="2"/>
  <c r="F652" i="2"/>
  <c r="C652" i="2"/>
  <c r="I653" i="2"/>
  <c r="G653" i="2"/>
  <c r="K654" i="2"/>
  <c r="J653" i="2"/>
  <c r="H653" i="2"/>
  <c r="D653" i="2"/>
  <c r="E653" i="2"/>
  <c r="F653" i="2"/>
  <c r="C653" i="2"/>
  <c r="I654" i="2"/>
  <c r="G654" i="2"/>
  <c r="K655" i="2"/>
  <c r="J654" i="2"/>
  <c r="H654" i="2"/>
  <c r="D654" i="2"/>
  <c r="E654" i="2"/>
  <c r="F654" i="2"/>
  <c r="C654" i="2"/>
  <c r="I655" i="2"/>
  <c r="G655" i="2"/>
  <c r="K656" i="2"/>
  <c r="J655" i="2"/>
  <c r="H655" i="2"/>
  <c r="D655" i="2"/>
  <c r="E655" i="2"/>
  <c r="F655" i="2"/>
  <c r="C655" i="2"/>
  <c r="I656" i="2"/>
  <c r="G656" i="2"/>
  <c r="K657" i="2"/>
  <c r="J656" i="2"/>
  <c r="H656" i="2"/>
  <c r="D656" i="2"/>
  <c r="E656" i="2"/>
  <c r="F656" i="2"/>
  <c r="C656" i="2"/>
  <c r="I657" i="2"/>
  <c r="G657" i="2"/>
  <c r="K658" i="2"/>
  <c r="J657" i="2"/>
  <c r="H657" i="2"/>
  <c r="D657" i="2"/>
  <c r="E657" i="2"/>
  <c r="F657" i="2"/>
  <c r="C657" i="2"/>
  <c r="I658" i="2"/>
  <c r="G658" i="2"/>
  <c r="K659" i="2"/>
  <c r="J658" i="2"/>
  <c r="H658" i="2"/>
  <c r="D658" i="2"/>
  <c r="E658" i="2"/>
  <c r="F658" i="2"/>
  <c r="C658" i="2"/>
  <c r="I659" i="2"/>
  <c r="G659" i="2"/>
  <c r="K660" i="2"/>
  <c r="J659" i="2"/>
  <c r="H659" i="2"/>
  <c r="D659" i="2"/>
  <c r="E659" i="2"/>
  <c r="F659" i="2"/>
  <c r="C659" i="2"/>
  <c r="I660" i="2"/>
  <c r="G660" i="2"/>
  <c r="K661" i="2"/>
  <c r="J660" i="2"/>
  <c r="H660" i="2"/>
  <c r="D660" i="2"/>
  <c r="E660" i="2"/>
  <c r="F660" i="2"/>
  <c r="C660" i="2"/>
  <c r="I661" i="2"/>
  <c r="G661" i="2"/>
  <c r="K662" i="2"/>
  <c r="J661" i="2"/>
  <c r="H661" i="2"/>
  <c r="D661" i="2"/>
  <c r="E661" i="2"/>
  <c r="F661" i="2"/>
  <c r="C661" i="2"/>
  <c r="I662" i="2"/>
  <c r="G662" i="2"/>
  <c r="K663" i="2"/>
  <c r="J662" i="2"/>
  <c r="H662" i="2"/>
  <c r="D662" i="2"/>
  <c r="E662" i="2"/>
  <c r="F662" i="2"/>
  <c r="C662" i="2"/>
  <c r="I663" i="2"/>
  <c r="G663" i="2"/>
  <c r="K664" i="2"/>
  <c r="J663" i="2"/>
  <c r="H663" i="2"/>
  <c r="D663" i="2"/>
  <c r="E663" i="2"/>
  <c r="F663" i="2"/>
  <c r="C663" i="2"/>
  <c r="I664" i="2"/>
  <c r="G664" i="2"/>
  <c r="K665" i="2"/>
  <c r="J664" i="2"/>
  <c r="H664" i="2"/>
  <c r="D664" i="2"/>
  <c r="E664" i="2"/>
  <c r="F664" i="2"/>
  <c r="C664" i="2"/>
  <c r="I665" i="2"/>
  <c r="G665" i="2"/>
  <c r="K666" i="2"/>
  <c r="J665" i="2"/>
  <c r="H665" i="2"/>
  <c r="D665" i="2"/>
  <c r="E665" i="2"/>
  <c r="F665" i="2"/>
  <c r="C665" i="2"/>
  <c r="I666" i="2"/>
  <c r="G666" i="2"/>
  <c r="K667" i="2"/>
  <c r="J666" i="2"/>
  <c r="H666" i="2"/>
  <c r="D666" i="2"/>
  <c r="E666" i="2"/>
  <c r="F666" i="2"/>
  <c r="C666" i="2"/>
  <c r="I667" i="2"/>
  <c r="G667" i="2"/>
  <c r="K668" i="2"/>
  <c r="J667" i="2"/>
  <c r="H667" i="2"/>
  <c r="D667" i="2"/>
  <c r="E667" i="2"/>
  <c r="F667" i="2"/>
  <c r="C667" i="2"/>
  <c r="I668" i="2"/>
  <c r="G668" i="2"/>
  <c r="K669" i="2"/>
  <c r="J668" i="2"/>
  <c r="H668" i="2"/>
  <c r="D668" i="2"/>
  <c r="E668" i="2"/>
  <c r="F668" i="2"/>
  <c r="C668" i="2"/>
  <c r="I669" i="2"/>
  <c r="G669" i="2"/>
  <c r="K670" i="2"/>
  <c r="J669" i="2"/>
  <c r="H669" i="2"/>
  <c r="D669" i="2"/>
  <c r="E669" i="2"/>
  <c r="F669" i="2"/>
  <c r="C669" i="2"/>
  <c r="I670" i="2"/>
  <c r="G670" i="2"/>
  <c r="K671" i="2"/>
  <c r="J670" i="2"/>
  <c r="H670" i="2"/>
  <c r="D670" i="2"/>
  <c r="E670" i="2"/>
  <c r="F670" i="2"/>
  <c r="C670" i="2"/>
  <c r="I671" i="2"/>
  <c r="G671" i="2"/>
  <c r="K672" i="2"/>
  <c r="J671" i="2"/>
  <c r="H671" i="2"/>
  <c r="D671" i="2"/>
  <c r="E671" i="2"/>
  <c r="F671" i="2"/>
  <c r="C671" i="2"/>
  <c r="I672" i="2"/>
  <c r="G672" i="2"/>
  <c r="K673" i="2"/>
  <c r="J672" i="2"/>
  <c r="H672" i="2"/>
  <c r="D672" i="2"/>
  <c r="E672" i="2"/>
  <c r="F672" i="2"/>
  <c r="C672" i="2"/>
  <c r="I673" i="2"/>
  <c r="G673" i="2"/>
  <c r="K674" i="2"/>
  <c r="J673" i="2"/>
  <c r="H673" i="2"/>
  <c r="D673" i="2"/>
  <c r="E673" i="2"/>
  <c r="F673" i="2"/>
  <c r="C673" i="2"/>
  <c r="I674" i="2"/>
  <c r="G674" i="2"/>
  <c r="K675" i="2"/>
  <c r="J674" i="2"/>
  <c r="H674" i="2"/>
  <c r="D674" i="2"/>
  <c r="E674" i="2"/>
  <c r="F674" i="2"/>
  <c r="C674" i="2"/>
  <c r="I675" i="2"/>
  <c r="G675" i="2"/>
  <c r="K676" i="2"/>
  <c r="J675" i="2"/>
  <c r="H675" i="2"/>
  <c r="D675" i="2"/>
  <c r="E675" i="2"/>
  <c r="F675" i="2"/>
  <c r="C675" i="2"/>
  <c r="I676" i="2"/>
  <c r="G676" i="2"/>
  <c r="K677" i="2"/>
  <c r="J676" i="2"/>
  <c r="H676" i="2"/>
  <c r="D676" i="2"/>
  <c r="E676" i="2"/>
  <c r="F676" i="2"/>
  <c r="C676" i="2"/>
  <c r="I677" i="2"/>
  <c r="G677" i="2"/>
  <c r="K678" i="2"/>
  <c r="J677" i="2"/>
  <c r="H677" i="2"/>
  <c r="D677" i="2"/>
  <c r="E677" i="2"/>
  <c r="F677" i="2"/>
  <c r="C677" i="2"/>
  <c r="I678" i="2"/>
  <c r="G678" i="2"/>
  <c r="K679" i="2"/>
  <c r="J678" i="2"/>
  <c r="H678" i="2"/>
  <c r="D678" i="2"/>
  <c r="E678" i="2"/>
  <c r="F678" i="2"/>
  <c r="C678" i="2"/>
  <c r="I679" i="2"/>
  <c r="G679" i="2"/>
  <c r="K680" i="2"/>
  <c r="J679" i="2"/>
  <c r="H679" i="2"/>
  <c r="D679" i="2"/>
  <c r="E679" i="2"/>
  <c r="F679" i="2"/>
  <c r="C679" i="2"/>
  <c r="I680" i="2"/>
  <c r="G680" i="2"/>
  <c r="K681" i="2"/>
  <c r="J680" i="2"/>
  <c r="H680" i="2"/>
  <c r="D680" i="2"/>
  <c r="E680" i="2"/>
  <c r="F680" i="2"/>
  <c r="C680" i="2"/>
  <c r="I681" i="2"/>
  <c r="G681" i="2"/>
  <c r="K682" i="2"/>
  <c r="J681" i="2"/>
  <c r="H681" i="2"/>
  <c r="D681" i="2"/>
  <c r="E681" i="2"/>
  <c r="F681" i="2"/>
  <c r="C681" i="2"/>
  <c r="I682" i="2"/>
  <c r="G682" i="2"/>
  <c r="K683" i="2"/>
  <c r="J682" i="2"/>
  <c r="H682" i="2"/>
  <c r="D682" i="2"/>
  <c r="E682" i="2"/>
  <c r="F682" i="2"/>
  <c r="C682" i="2"/>
  <c r="I683" i="2"/>
  <c r="G683" i="2"/>
  <c r="K684" i="2"/>
  <c r="J683" i="2"/>
  <c r="H683" i="2"/>
  <c r="D683" i="2"/>
  <c r="E683" i="2"/>
  <c r="F683" i="2"/>
  <c r="C683" i="2"/>
  <c r="I684" i="2"/>
  <c r="G684" i="2"/>
  <c r="K685" i="2"/>
  <c r="J684" i="2"/>
  <c r="H684" i="2"/>
  <c r="D684" i="2"/>
  <c r="E684" i="2"/>
  <c r="F684" i="2"/>
  <c r="C684" i="2"/>
  <c r="I685" i="2"/>
  <c r="G685" i="2"/>
  <c r="K686" i="2"/>
  <c r="J685" i="2"/>
  <c r="H685" i="2"/>
  <c r="D685" i="2"/>
  <c r="E685" i="2"/>
  <c r="F685" i="2"/>
  <c r="C685" i="2"/>
  <c r="I686" i="2"/>
  <c r="G686" i="2"/>
  <c r="K687" i="2"/>
  <c r="J686" i="2"/>
  <c r="H686" i="2"/>
  <c r="D686" i="2"/>
  <c r="E686" i="2"/>
  <c r="F686" i="2"/>
  <c r="C686" i="2"/>
  <c r="I687" i="2"/>
  <c r="G687" i="2"/>
  <c r="K688" i="2"/>
  <c r="J687" i="2"/>
  <c r="H687" i="2"/>
  <c r="D687" i="2"/>
  <c r="E687" i="2"/>
  <c r="F687" i="2"/>
  <c r="C687" i="2"/>
  <c r="I688" i="2"/>
  <c r="G688" i="2"/>
  <c r="K689" i="2"/>
  <c r="J688" i="2"/>
  <c r="H688" i="2"/>
  <c r="D688" i="2"/>
  <c r="E688" i="2"/>
  <c r="F688" i="2"/>
  <c r="C688" i="2"/>
  <c r="I689" i="2"/>
  <c r="G689" i="2"/>
  <c r="K690" i="2"/>
  <c r="J689" i="2"/>
  <c r="H689" i="2"/>
  <c r="D689" i="2"/>
  <c r="E689" i="2"/>
  <c r="F689" i="2"/>
  <c r="C689" i="2"/>
  <c r="I690" i="2"/>
  <c r="G690" i="2"/>
  <c r="K691" i="2"/>
  <c r="J690" i="2"/>
  <c r="H690" i="2"/>
  <c r="D690" i="2"/>
  <c r="E690" i="2"/>
  <c r="F690" i="2"/>
  <c r="C690" i="2"/>
  <c r="I691" i="2"/>
  <c r="G691" i="2"/>
  <c r="K692" i="2"/>
  <c r="J691" i="2"/>
  <c r="H691" i="2"/>
  <c r="D691" i="2"/>
  <c r="E691" i="2"/>
  <c r="F691" i="2"/>
  <c r="C691" i="2"/>
  <c r="I692" i="2"/>
  <c r="G692" i="2"/>
  <c r="K693" i="2"/>
  <c r="J692" i="2"/>
  <c r="H692" i="2"/>
  <c r="D692" i="2"/>
  <c r="E692" i="2"/>
  <c r="F692" i="2"/>
  <c r="C692" i="2"/>
  <c r="I693" i="2"/>
  <c r="G693" i="2"/>
  <c r="K694" i="2"/>
  <c r="J693" i="2"/>
  <c r="H693" i="2"/>
  <c r="D693" i="2"/>
  <c r="E693" i="2"/>
  <c r="F693" i="2"/>
  <c r="C693" i="2"/>
  <c r="I694" i="2"/>
  <c r="G694" i="2"/>
  <c r="K695" i="2"/>
  <c r="J694" i="2"/>
  <c r="H694" i="2"/>
  <c r="D694" i="2"/>
  <c r="E694" i="2"/>
  <c r="F694" i="2"/>
  <c r="C694" i="2"/>
  <c r="I695" i="2"/>
  <c r="G695" i="2"/>
  <c r="K696" i="2"/>
  <c r="J695" i="2"/>
  <c r="H695" i="2"/>
  <c r="D695" i="2"/>
  <c r="E695" i="2"/>
  <c r="F695" i="2"/>
  <c r="C695" i="2"/>
  <c r="I696" i="2"/>
  <c r="G696" i="2"/>
  <c r="K697" i="2"/>
  <c r="J696" i="2"/>
  <c r="H696" i="2"/>
  <c r="D696" i="2"/>
  <c r="E696" i="2"/>
  <c r="F696" i="2"/>
  <c r="C696" i="2"/>
  <c r="I697" i="2"/>
  <c r="G697" i="2"/>
  <c r="K698" i="2"/>
  <c r="J697" i="2"/>
  <c r="H697" i="2"/>
  <c r="D697" i="2"/>
  <c r="E697" i="2"/>
  <c r="F697" i="2"/>
  <c r="C697" i="2"/>
  <c r="I698" i="2"/>
  <c r="G698" i="2"/>
  <c r="K699" i="2"/>
  <c r="J698" i="2"/>
  <c r="H698" i="2"/>
  <c r="D698" i="2"/>
  <c r="E698" i="2"/>
  <c r="F698" i="2"/>
  <c r="C698" i="2"/>
  <c r="I699" i="2"/>
  <c r="G699" i="2"/>
  <c r="K700" i="2"/>
  <c r="J699" i="2"/>
  <c r="H699" i="2"/>
  <c r="D699" i="2"/>
  <c r="E699" i="2"/>
  <c r="F699" i="2"/>
  <c r="C699" i="2"/>
  <c r="I700" i="2"/>
  <c r="G700" i="2"/>
  <c r="K701" i="2"/>
  <c r="J700" i="2"/>
  <c r="H700" i="2"/>
  <c r="D700" i="2"/>
  <c r="E700" i="2"/>
  <c r="F700" i="2"/>
  <c r="C700" i="2"/>
  <c r="I701" i="2"/>
  <c r="G701" i="2"/>
  <c r="K702" i="2"/>
  <c r="J701" i="2"/>
  <c r="H701" i="2"/>
  <c r="D701" i="2"/>
  <c r="E701" i="2"/>
  <c r="F701" i="2"/>
  <c r="C701" i="2"/>
  <c r="I702" i="2"/>
  <c r="G702" i="2"/>
  <c r="K703" i="2"/>
  <c r="J702" i="2"/>
  <c r="H702" i="2"/>
  <c r="D702" i="2"/>
  <c r="E702" i="2"/>
  <c r="F702" i="2"/>
  <c r="C702" i="2"/>
  <c r="I703" i="2"/>
  <c r="G703" i="2"/>
  <c r="K704" i="2"/>
  <c r="J703" i="2"/>
  <c r="H703" i="2"/>
  <c r="D703" i="2"/>
  <c r="E703" i="2"/>
  <c r="F703" i="2"/>
  <c r="C703" i="2"/>
  <c r="I704" i="2"/>
  <c r="G704" i="2"/>
  <c r="K705" i="2"/>
  <c r="J704" i="2"/>
  <c r="H704" i="2"/>
  <c r="D704" i="2"/>
  <c r="E704" i="2"/>
  <c r="F704" i="2"/>
  <c r="C704" i="2"/>
  <c r="I705" i="2"/>
  <c r="G705" i="2"/>
  <c r="K706" i="2"/>
  <c r="J705" i="2"/>
  <c r="H705" i="2"/>
  <c r="D705" i="2"/>
  <c r="E705" i="2"/>
  <c r="F705" i="2"/>
  <c r="C705" i="2"/>
  <c r="I706" i="2"/>
  <c r="G706" i="2"/>
  <c r="K707" i="2"/>
  <c r="J706" i="2"/>
  <c r="H706" i="2"/>
  <c r="D706" i="2"/>
  <c r="E706" i="2"/>
  <c r="F706" i="2"/>
  <c r="C706" i="2"/>
  <c r="I707" i="2"/>
  <c r="G707" i="2"/>
  <c r="K708" i="2"/>
  <c r="J707" i="2"/>
  <c r="H707" i="2"/>
  <c r="D707" i="2"/>
  <c r="E707" i="2"/>
  <c r="F707" i="2"/>
  <c r="C707" i="2"/>
  <c r="I708" i="2"/>
  <c r="G708" i="2"/>
  <c r="K709" i="2"/>
  <c r="J708" i="2"/>
  <c r="H708" i="2"/>
  <c r="D708" i="2"/>
  <c r="E708" i="2"/>
  <c r="F708" i="2"/>
  <c r="C708" i="2"/>
  <c r="I709" i="2"/>
  <c r="G709" i="2"/>
  <c r="K710" i="2"/>
  <c r="J709" i="2"/>
  <c r="H709" i="2"/>
  <c r="D709" i="2"/>
  <c r="E709" i="2"/>
  <c r="F709" i="2"/>
  <c r="C709" i="2"/>
  <c r="I710" i="2"/>
  <c r="G710" i="2"/>
  <c r="K711" i="2"/>
  <c r="J710" i="2"/>
  <c r="H710" i="2"/>
  <c r="D710" i="2"/>
  <c r="E710" i="2"/>
  <c r="F710" i="2"/>
  <c r="C710" i="2"/>
  <c r="I711" i="2"/>
  <c r="G711" i="2"/>
  <c r="K712" i="2"/>
  <c r="J711" i="2"/>
  <c r="H711" i="2"/>
  <c r="D711" i="2"/>
  <c r="E711" i="2"/>
  <c r="F711" i="2"/>
  <c r="C711" i="2"/>
  <c r="I712" i="2"/>
  <c r="G712" i="2"/>
  <c r="K713" i="2"/>
  <c r="J712" i="2"/>
  <c r="H712" i="2"/>
  <c r="D712" i="2"/>
  <c r="E712" i="2"/>
  <c r="F712" i="2"/>
  <c r="C712" i="2"/>
  <c r="I713" i="2"/>
  <c r="G713" i="2"/>
  <c r="K714" i="2"/>
  <c r="J713" i="2"/>
  <c r="H713" i="2"/>
  <c r="D713" i="2"/>
  <c r="E713" i="2"/>
  <c r="F713" i="2"/>
  <c r="C713" i="2"/>
  <c r="I714" i="2"/>
  <c r="G714" i="2"/>
  <c r="K715" i="2"/>
  <c r="J714" i="2"/>
  <c r="H714" i="2"/>
  <c r="D714" i="2"/>
  <c r="E714" i="2"/>
  <c r="F714" i="2"/>
  <c r="C714" i="2"/>
  <c r="I715" i="2"/>
  <c r="G715" i="2"/>
  <c r="K716" i="2"/>
  <c r="J715" i="2"/>
  <c r="H715" i="2"/>
  <c r="D715" i="2"/>
  <c r="E715" i="2"/>
  <c r="F715" i="2"/>
  <c r="C715" i="2"/>
  <c r="I716" i="2"/>
  <c r="G716" i="2"/>
  <c r="K717" i="2"/>
  <c r="J716" i="2"/>
  <c r="H716" i="2"/>
  <c r="D716" i="2"/>
  <c r="E716" i="2"/>
  <c r="F716" i="2"/>
  <c r="C716" i="2"/>
  <c r="I717" i="2"/>
  <c r="G717" i="2"/>
  <c r="K718" i="2"/>
  <c r="J717" i="2"/>
  <c r="H717" i="2"/>
  <c r="D717" i="2"/>
  <c r="E717" i="2"/>
  <c r="F717" i="2"/>
  <c r="C717" i="2"/>
  <c r="I718" i="2"/>
  <c r="G718" i="2"/>
  <c r="K719" i="2"/>
  <c r="J718" i="2"/>
  <c r="H718" i="2"/>
  <c r="D718" i="2"/>
  <c r="E718" i="2"/>
  <c r="F718" i="2"/>
  <c r="C718" i="2"/>
  <c r="I719" i="2"/>
  <c r="G719" i="2"/>
  <c r="K720" i="2"/>
  <c r="J719" i="2"/>
  <c r="H719" i="2"/>
  <c r="D719" i="2"/>
  <c r="E719" i="2"/>
  <c r="F719" i="2"/>
  <c r="C719" i="2"/>
  <c r="I720" i="2"/>
  <c r="G720" i="2"/>
  <c r="K721" i="2"/>
  <c r="J720" i="2"/>
  <c r="H720" i="2"/>
  <c r="D720" i="2"/>
  <c r="E720" i="2"/>
  <c r="F720" i="2"/>
  <c r="C720" i="2"/>
  <c r="I721" i="2"/>
  <c r="G721" i="2"/>
  <c r="K722" i="2"/>
  <c r="J721" i="2"/>
  <c r="H721" i="2"/>
  <c r="D721" i="2"/>
  <c r="E721" i="2"/>
  <c r="F721" i="2"/>
  <c r="C721" i="2"/>
  <c r="I722" i="2"/>
  <c r="G722" i="2"/>
  <c r="K723" i="2"/>
  <c r="J722" i="2"/>
  <c r="H722" i="2"/>
  <c r="D722" i="2"/>
  <c r="E722" i="2"/>
  <c r="F722" i="2"/>
  <c r="C722" i="2"/>
  <c r="I723" i="2"/>
  <c r="G723" i="2"/>
  <c r="K724" i="2"/>
  <c r="J723" i="2"/>
  <c r="H723" i="2"/>
  <c r="D723" i="2"/>
  <c r="E723" i="2"/>
  <c r="F723" i="2"/>
  <c r="C723" i="2"/>
  <c r="I724" i="2"/>
  <c r="G724" i="2"/>
  <c r="K725" i="2"/>
  <c r="J724" i="2"/>
  <c r="H724" i="2"/>
  <c r="D724" i="2"/>
  <c r="E724" i="2"/>
  <c r="F724" i="2"/>
  <c r="C724" i="2"/>
  <c r="I725" i="2"/>
  <c r="G725" i="2"/>
  <c r="K726" i="2"/>
  <c r="J725" i="2"/>
  <c r="H725" i="2"/>
  <c r="D725" i="2"/>
  <c r="E725" i="2"/>
  <c r="F725" i="2"/>
  <c r="C725" i="2"/>
  <c r="I726" i="2"/>
  <c r="G726" i="2"/>
  <c r="K727" i="2"/>
  <c r="J726" i="2"/>
  <c r="H726" i="2"/>
  <c r="D726" i="2"/>
  <c r="E726" i="2"/>
  <c r="F726" i="2"/>
  <c r="C726" i="2"/>
  <c r="I727" i="2"/>
  <c r="G727" i="2"/>
  <c r="K728" i="2"/>
  <c r="J727" i="2"/>
  <c r="H727" i="2"/>
  <c r="D727" i="2"/>
  <c r="E727" i="2"/>
  <c r="F727" i="2"/>
  <c r="C727" i="2"/>
  <c r="I728" i="2"/>
  <c r="G728" i="2"/>
  <c r="K729" i="2"/>
  <c r="J728" i="2"/>
  <c r="H728" i="2"/>
  <c r="D728" i="2"/>
  <c r="E728" i="2"/>
  <c r="F728" i="2"/>
  <c r="C728" i="2"/>
  <c r="I729" i="2"/>
  <c r="G729" i="2"/>
  <c r="K730" i="2"/>
  <c r="J729" i="2"/>
  <c r="H729" i="2"/>
  <c r="D729" i="2"/>
  <c r="E729" i="2"/>
  <c r="F729" i="2"/>
  <c r="C729" i="2"/>
  <c r="I730" i="2"/>
  <c r="G730" i="2"/>
  <c r="K731" i="2"/>
  <c r="J730" i="2"/>
  <c r="H730" i="2"/>
  <c r="D730" i="2"/>
  <c r="E730" i="2"/>
  <c r="F730" i="2"/>
  <c r="C730" i="2"/>
  <c r="I731" i="2"/>
  <c r="G731" i="2"/>
  <c r="K732" i="2"/>
  <c r="J731" i="2"/>
  <c r="H731" i="2"/>
  <c r="D731" i="2"/>
  <c r="E731" i="2"/>
  <c r="F731" i="2"/>
  <c r="C731" i="2"/>
  <c r="I732" i="2"/>
  <c r="G732" i="2"/>
  <c r="K733" i="2"/>
  <c r="J732" i="2"/>
  <c r="H732" i="2"/>
  <c r="D732" i="2"/>
  <c r="E732" i="2"/>
  <c r="F732" i="2"/>
  <c r="C732" i="2"/>
  <c r="I733" i="2"/>
  <c r="G733" i="2"/>
  <c r="K734" i="2"/>
  <c r="J733" i="2"/>
  <c r="H733" i="2"/>
  <c r="D733" i="2"/>
  <c r="E733" i="2"/>
  <c r="F733" i="2"/>
  <c r="C733" i="2"/>
  <c r="I734" i="2"/>
  <c r="G734" i="2"/>
  <c r="K735" i="2"/>
  <c r="J734" i="2"/>
  <c r="H734" i="2"/>
  <c r="D734" i="2"/>
  <c r="E734" i="2"/>
  <c r="F734" i="2"/>
  <c r="C734" i="2"/>
  <c r="I735" i="2"/>
  <c r="G735" i="2"/>
  <c r="J735" i="2"/>
  <c r="H735" i="2"/>
  <c r="D735" i="2"/>
  <c r="E735" i="2"/>
  <c r="F735" i="2"/>
  <c r="C735" i="2"/>
  <c r="T371" i="2"/>
  <c r="X364" i="2"/>
  <c r="T364" i="2"/>
  <c r="X365" i="2"/>
  <c r="T365" i="2"/>
  <c r="X366" i="2"/>
  <c r="T366" i="2"/>
  <c r="X2" i="2"/>
  <c r="T2" i="2"/>
  <c r="J3" i="2"/>
  <c r="H3" i="2"/>
  <c r="J4" i="2"/>
  <c r="H4" i="2"/>
  <c r="J5" i="2"/>
  <c r="H5" i="2"/>
  <c r="J6" i="2"/>
  <c r="H6" i="2"/>
  <c r="J7" i="2"/>
  <c r="G2" i="2"/>
  <c r="H7" i="2"/>
  <c r="J8" i="2"/>
  <c r="D2" i="2"/>
  <c r="C2" i="2"/>
  <c r="G3" i="2"/>
  <c r="H8" i="2"/>
  <c r="D3" i="2"/>
  <c r="E3" i="2"/>
  <c r="C3" i="2"/>
  <c r="G4" i="2"/>
  <c r="J9" i="2"/>
  <c r="H9" i="2"/>
  <c r="D4" i="2"/>
  <c r="E4" i="2"/>
  <c r="C4" i="2"/>
  <c r="G5" i="2"/>
  <c r="J10" i="2"/>
  <c r="H10" i="2"/>
  <c r="D5" i="2"/>
  <c r="E5" i="2"/>
  <c r="C5" i="2"/>
  <c r="G6" i="2"/>
  <c r="J11" i="2"/>
  <c r="H11" i="2"/>
  <c r="D6" i="2"/>
  <c r="E6" i="2"/>
  <c r="C6" i="2"/>
  <c r="G7" i="2"/>
  <c r="J12" i="2"/>
  <c r="H12" i="2"/>
  <c r="D7" i="2"/>
  <c r="E7" i="2"/>
  <c r="C7" i="2"/>
  <c r="G8" i="2"/>
  <c r="J13" i="2"/>
  <c r="H13" i="2"/>
  <c r="D8" i="2"/>
  <c r="E8" i="2"/>
  <c r="C8" i="2"/>
  <c r="G9" i="2"/>
  <c r="J14" i="2"/>
  <c r="H14" i="2"/>
  <c r="D9" i="2"/>
  <c r="E9" i="2"/>
  <c r="C9" i="2"/>
  <c r="G10" i="2"/>
  <c r="J15" i="2"/>
  <c r="H15" i="2"/>
  <c r="D10" i="2"/>
  <c r="E10" i="2"/>
  <c r="C10" i="2"/>
  <c r="G11" i="2"/>
  <c r="J16" i="2"/>
  <c r="H16" i="2"/>
  <c r="D11" i="2"/>
  <c r="E11" i="2"/>
  <c r="C11" i="2"/>
  <c r="G12" i="2"/>
  <c r="J17" i="2"/>
  <c r="H17" i="2"/>
  <c r="D12" i="2"/>
  <c r="E12" i="2"/>
  <c r="C12" i="2"/>
  <c r="G13" i="2"/>
  <c r="J18" i="2"/>
  <c r="H18" i="2"/>
  <c r="D13" i="2"/>
  <c r="E13" i="2"/>
  <c r="C13" i="2"/>
  <c r="G14" i="2"/>
  <c r="J19" i="2"/>
  <c r="H19" i="2"/>
  <c r="D14" i="2"/>
  <c r="E14" i="2"/>
  <c r="C14" i="2"/>
  <c r="G15" i="2"/>
  <c r="J20" i="2"/>
  <c r="H20" i="2"/>
  <c r="D15" i="2"/>
  <c r="E15" i="2"/>
  <c r="C15" i="2"/>
  <c r="G16" i="2"/>
  <c r="J21" i="2"/>
  <c r="H21" i="2"/>
  <c r="D16" i="2"/>
  <c r="E16" i="2"/>
  <c r="C16" i="2"/>
  <c r="G17" i="2"/>
  <c r="J22" i="2"/>
  <c r="H22" i="2"/>
  <c r="D17" i="2"/>
  <c r="E17" i="2"/>
  <c r="C17" i="2"/>
  <c r="G18" i="2"/>
  <c r="J23" i="2"/>
  <c r="H23" i="2"/>
  <c r="D18" i="2"/>
  <c r="E18" i="2"/>
  <c r="C18" i="2"/>
  <c r="G19" i="2"/>
  <c r="J24" i="2"/>
  <c r="H24" i="2"/>
  <c r="D19" i="2"/>
  <c r="E19" i="2"/>
  <c r="C19" i="2"/>
  <c r="G20" i="2"/>
  <c r="J25" i="2"/>
  <c r="H25" i="2"/>
  <c r="D20" i="2"/>
  <c r="E20" i="2"/>
  <c r="C20" i="2"/>
  <c r="G21" i="2"/>
  <c r="J26" i="2"/>
  <c r="H26" i="2"/>
  <c r="D21" i="2"/>
  <c r="E21" i="2"/>
  <c r="C21" i="2"/>
  <c r="G22" i="2"/>
  <c r="J27" i="2"/>
  <c r="H27" i="2"/>
  <c r="D22" i="2"/>
  <c r="E22" i="2"/>
  <c r="C22" i="2"/>
  <c r="G23" i="2"/>
  <c r="J28" i="2"/>
  <c r="H28" i="2"/>
  <c r="D23" i="2"/>
  <c r="E23" i="2"/>
  <c r="C23" i="2"/>
  <c r="G24" i="2"/>
  <c r="J29" i="2"/>
  <c r="H29" i="2"/>
  <c r="D24" i="2"/>
  <c r="E24" i="2"/>
  <c r="C24" i="2"/>
  <c r="G25" i="2"/>
  <c r="J30" i="2"/>
  <c r="H30" i="2"/>
  <c r="D25" i="2"/>
  <c r="E25" i="2"/>
  <c r="C25" i="2"/>
  <c r="G26" i="2"/>
  <c r="J31" i="2"/>
  <c r="H31" i="2"/>
  <c r="D26" i="2"/>
  <c r="E26" i="2"/>
  <c r="C26" i="2"/>
  <c r="G27" i="2"/>
  <c r="J32" i="2"/>
  <c r="H32" i="2"/>
  <c r="D27" i="2"/>
  <c r="E27" i="2"/>
  <c r="C27" i="2"/>
  <c r="G28" i="2"/>
  <c r="J33" i="2"/>
  <c r="H33" i="2"/>
  <c r="D28" i="2"/>
  <c r="E28" i="2"/>
  <c r="C28" i="2"/>
  <c r="G29" i="2"/>
  <c r="J34" i="2"/>
  <c r="H34" i="2"/>
  <c r="D29" i="2"/>
  <c r="E29" i="2"/>
  <c r="C29" i="2"/>
  <c r="G30" i="2"/>
  <c r="J35" i="2"/>
  <c r="H35" i="2"/>
  <c r="D30" i="2"/>
  <c r="E30" i="2"/>
  <c r="C30" i="2"/>
  <c r="G31" i="2"/>
  <c r="J36" i="2"/>
  <c r="H36" i="2"/>
  <c r="D31" i="2"/>
  <c r="E31" i="2"/>
  <c r="C31" i="2"/>
  <c r="G32" i="2"/>
  <c r="J37" i="2"/>
  <c r="H37" i="2"/>
  <c r="D32" i="2"/>
  <c r="E32" i="2"/>
  <c r="C32" i="2"/>
  <c r="G33" i="2"/>
  <c r="J38" i="2"/>
  <c r="H38" i="2"/>
  <c r="D33" i="2"/>
  <c r="E33" i="2"/>
  <c r="C33" i="2"/>
  <c r="G34" i="2"/>
  <c r="J39" i="2"/>
  <c r="H39" i="2"/>
  <c r="D34" i="2"/>
  <c r="E34" i="2"/>
  <c r="C34" i="2"/>
  <c r="G35" i="2"/>
  <c r="J40" i="2"/>
  <c r="H40" i="2"/>
  <c r="D35" i="2"/>
  <c r="E35" i="2"/>
  <c r="C35" i="2"/>
  <c r="G36" i="2"/>
  <c r="J41" i="2"/>
  <c r="H41" i="2"/>
  <c r="D36" i="2"/>
  <c r="E36" i="2"/>
  <c r="C36" i="2"/>
  <c r="G37" i="2"/>
  <c r="J42" i="2"/>
  <c r="H42" i="2"/>
  <c r="D37" i="2"/>
  <c r="E37" i="2"/>
  <c r="C37" i="2"/>
  <c r="G38" i="2"/>
  <c r="J43" i="2"/>
  <c r="H43" i="2"/>
  <c r="D38" i="2"/>
  <c r="E38" i="2"/>
  <c r="C38" i="2"/>
  <c r="G39" i="2"/>
  <c r="J44" i="2"/>
  <c r="H44" i="2"/>
  <c r="D39" i="2"/>
  <c r="E39" i="2"/>
  <c r="C39" i="2"/>
  <c r="G40" i="2"/>
  <c r="J45" i="2"/>
  <c r="H45" i="2"/>
  <c r="D40" i="2"/>
  <c r="E40" i="2"/>
  <c r="C40" i="2"/>
  <c r="G41" i="2"/>
  <c r="J46" i="2"/>
  <c r="H46" i="2"/>
  <c r="D41" i="2"/>
  <c r="E41" i="2"/>
  <c r="C41" i="2"/>
  <c r="G42" i="2"/>
  <c r="J47" i="2"/>
  <c r="H47" i="2"/>
  <c r="D42" i="2"/>
  <c r="E42" i="2"/>
  <c r="C42" i="2"/>
  <c r="G43" i="2"/>
  <c r="J48" i="2"/>
  <c r="H48" i="2"/>
  <c r="D43" i="2"/>
  <c r="E43" i="2"/>
  <c r="C43" i="2"/>
  <c r="G44" i="2"/>
  <c r="J49" i="2"/>
  <c r="H49" i="2"/>
  <c r="D44" i="2"/>
  <c r="E44" i="2"/>
  <c r="C44" i="2"/>
  <c r="G45" i="2"/>
  <c r="J50" i="2"/>
  <c r="H50" i="2"/>
  <c r="D45" i="2"/>
  <c r="E45" i="2"/>
  <c r="C45" i="2"/>
  <c r="G46" i="2"/>
  <c r="J51" i="2"/>
  <c r="H51" i="2"/>
  <c r="D46" i="2"/>
  <c r="E46" i="2"/>
  <c r="C46" i="2"/>
  <c r="G47" i="2"/>
  <c r="J52" i="2"/>
  <c r="H52" i="2"/>
  <c r="D47" i="2"/>
  <c r="E47" i="2"/>
  <c r="C47" i="2"/>
  <c r="G48" i="2"/>
  <c r="J53" i="2"/>
  <c r="H53" i="2"/>
  <c r="D48" i="2"/>
  <c r="E48" i="2"/>
  <c r="C48" i="2"/>
  <c r="G49" i="2"/>
  <c r="J54" i="2"/>
  <c r="H54" i="2"/>
  <c r="D49" i="2"/>
  <c r="E49" i="2"/>
  <c r="C49" i="2"/>
  <c r="G50" i="2"/>
  <c r="J55" i="2"/>
  <c r="H55" i="2"/>
  <c r="D50" i="2"/>
  <c r="E50" i="2"/>
  <c r="C50" i="2"/>
  <c r="G51" i="2"/>
  <c r="J56" i="2"/>
  <c r="H56" i="2"/>
  <c r="D51" i="2"/>
  <c r="E51" i="2"/>
  <c r="C51" i="2"/>
  <c r="G52" i="2"/>
  <c r="J57" i="2"/>
  <c r="H57" i="2"/>
  <c r="D52" i="2"/>
  <c r="E52" i="2"/>
  <c r="C52" i="2"/>
  <c r="G53" i="2"/>
  <c r="J58" i="2"/>
  <c r="H58" i="2"/>
  <c r="D53" i="2"/>
  <c r="E53" i="2"/>
  <c r="C53" i="2"/>
  <c r="G54" i="2"/>
  <c r="J59" i="2"/>
  <c r="H59" i="2"/>
  <c r="D54" i="2"/>
  <c r="E54" i="2"/>
  <c r="C54" i="2"/>
  <c r="G55" i="2"/>
  <c r="J60" i="2"/>
  <c r="H60" i="2"/>
  <c r="D55" i="2"/>
  <c r="E55" i="2"/>
  <c r="C55" i="2"/>
  <c r="G56" i="2"/>
  <c r="J61" i="2"/>
  <c r="H61" i="2"/>
  <c r="D56" i="2"/>
  <c r="E56" i="2"/>
  <c r="C56" i="2"/>
  <c r="G57" i="2"/>
  <c r="J62" i="2"/>
  <c r="H62" i="2"/>
  <c r="D57" i="2"/>
  <c r="E57" i="2"/>
  <c r="C57" i="2"/>
  <c r="G58" i="2"/>
  <c r="J63" i="2"/>
  <c r="H63" i="2"/>
  <c r="D58" i="2"/>
  <c r="E58" i="2"/>
  <c r="C58" i="2"/>
  <c r="G59" i="2"/>
  <c r="J64" i="2"/>
  <c r="H64" i="2"/>
  <c r="D59" i="2"/>
  <c r="E59" i="2"/>
  <c r="C59" i="2"/>
  <c r="G60" i="2"/>
  <c r="J65" i="2"/>
  <c r="H65" i="2"/>
  <c r="D60" i="2"/>
  <c r="E60" i="2"/>
  <c r="C60" i="2"/>
  <c r="G61" i="2"/>
  <c r="J66" i="2"/>
  <c r="H66" i="2"/>
  <c r="D61" i="2"/>
  <c r="E61" i="2"/>
  <c r="C61" i="2"/>
  <c r="G62" i="2"/>
  <c r="J67" i="2"/>
  <c r="H67" i="2"/>
  <c r="D62" i="2"/>
  <c r="E62" i="2"/>
  <c r="C62" i="2"/>
  <c r="G63" i="2"/>
  <c r="J68" i="2"/>
  <c r="H68" i="2"/>
  <c r="D63" i="2"/>
  <c r="E63" i="2"/>
  <c r="C63" i="2"/>
  <c r="G64" i="2"/>
  <c r="J69" i="2"/>
  <c r="H69" i="2"/>
  <c r="D64" i="2"/>
  <c r="E64" i="2"/>
  <c r="C64" i="2"/>
  <c r="G65" i="2"/>
  <c r="J70" i="2"/>
  <c r="H70" i="2"/>
  <c r="D65" i="2"/>
  <c r="E65" i="2"/>
  <c r="C65" i="2"/>
  <c r="G66" i="2"/>
  <c r="J71" i="2"/>
  <c r="H71" i="2"/>
  <c r="D66" i="2"/>
  <c r="E66" i="2"/>
  <c r="C66" i="2"/>
  <c r="G67" i="2"/>
  <c r="J72" i="2"/>
  <c r="H72" i="2"/>
  <c r="D67" i="2"/>
  <c r="E67" i="2"/>
  <c r="C67" i="2"/>
  <c r="G68" i="2"/>
  <c r="J73" i="2"/>
  <c r="H73" i="2"/>
  <c r="D68" i="2"/>
  <c r="E68" i="2"/>
  <c r="C68" i="2"/>
  <c r="G69" i="2"/>
  <c r="J74" i="2"/>
  <c r="H74" i="2"/>
  <c r="D69" i="2"/>
  <c r="E69" i="2"/>
  <c r="C69" i="2"/>
  <c r="G70" i="2"/>
  <c r="J75" i="2"/>
  <c r="H75" i="2"/>
  <c r="D70" i="2"/>
  <c r="E70" i="2"/>
  <c r="C70" i="2"/>
  <c r="G71" i="2"/>
  <c r="J76" i="2"/>
  <c r="H76" i="2"/>
  <c r="D71" i="2"/>
  <c r="E71" i="2"/>
  <c r="C71" i="2"/>
  <c r="G72" i="2"/>
  <c r="J77" i="2"/>
  <c r="H77" i="2"/>
  <c r="D72" i="2"/>
  <c r="E72" i="2"/>
  <c r="C72" i="2"/>
  <c r="G73" i="2"/>
  <c r="J78" i="2"/>
  <c r="H78" i="2"/>
  <c r="D73" i="2"/>
  <c r="E73" i="2"/>
  <c r="C73" i="2"/>
  <c r="G74" i="2"/>
  <c r="J79" i="2"/>
  <c r="H79" i="2"/>
  <c r="D74" i="2"/>
  <c r="E74" i="2"/>
  <c r="C74" i="2"/>
  <c r="G75" i="2"/>
  <c r="J80" i="2"/>
  <c r="H80" i="2"/>
  <c r="D75" i="2"/>
  <c r="E75" i="2"/>
  <c r="C75" i="2"/>
  <c r="G76" i="2"/>
  <c r="J81" i="2"/>
  <c r="H81" i="2"/>
  <c r="D76" i="2"/>
  <c r="E76" i="2"/>
  <c r="C76" i="2"/>
  <c r="G77" i="2"/>
  <c r="J82" i="2"/>
  <c r="H82" i="2"/>
  <c r="D77" i="2"/>
  <c r="E77" i="2"/>
  <c r="C77" i="2"/>
  <c r="G78" i="2"/>
  <c r="J83" i="2"/>
  <c r="H83" i="2"/>
  <c r="D78" i="2"/>
  <c r="E78" i="2"/>
  <c r="C78" i="2"/>
  <c r="G79" i="2"/>
  <c r="J84" i="2"/>
  <c r="H84" i="2"/>
  <c r="D79" i="2"/>
  <c r="E79" i="2"/>
  <c r="C79" i="2"/>
  <c r="G80" i="2"/>
  <c r="J85" i="2"/>
  <c r="H85" i="2"/>
  <c r="D80" i="2"/>
  <c r="E80" i="2"/>
  <c r="C80" i="2"/>
  <c r="G81" i="2"/>
  <c r="J86" i="2"/>
  <c r="H86" i="2"/>
  <c r="D81" i="2"/>
  <c r="E81" i="2"/>
  <c r="C81" i="2"/>
  <c r="G82" i="2"/>
  <c r="J87" i="2"/>
  <c r="H87" i="2"/>
  <c r="D82" i="2"/>
  <c r="E82" i="2"/>
  <c r="C82" i="2"/>
  <c r="G83" i="2"/>
  <c r="J88" i="2"/>
  <c r="H88" i="2"/>
  <c r="D83" i="2"/>
  <c r="E83" i="2"/>
  <c r="C83" i="2"/>
  <c r="G84" i="2"/>
  <c r="J89" i="2"/>
  <c r="H89" i="2"/>
  <c r="D84" i="2"/>
  <c r="E84" i="2"/>
  <c r="C84" i="2"/>
  <c r="G85" i="2"/>
  <c r="J90" i="2"/>
  <c r="H90" i="2"/>
  <c r="D85" i="2"/>
  <c r="E85" i="2"/>
  <c r="C85" i="2"/>
  <c r="G86" i="2"/>
  <c r="J91" i="2"/>
  <c r="H91" i="2"/>
  <c r="D86" i="2"/>
  <c r="E86" i="2"/>
  <c r="C86" i="2"/>
  <c r="G87" i="2"/>
  <c r="J92" i="2"/>
  <c r="H92" i="2"/>
  <c r="D87" i="2"/>
  <c r="E87" i="2"/>
  <c r="C87" i="2"/>
  <c r="G88" i="2"/>
  <c r="J93" i="2"/>
  <c r="H93" i="2"/>
  <c r="D88" i="2"/>
  <c r="E88" i="2"/>
  <c r="C88" i="2"/>
  <c r="G89" i="2"/>
  <c r="J94" i="2"/>
  <c r="H94" i="2"/>
  <c r="D89" i="2"/>
  <c r="E89" i="2"/>
  <c r="C89" i="2"/>
  <c r="G90" i="2"/>
  <c r="J95" i="2"/>
  <c r="H95" i="2"/>
  <c r="D90" i="2"/>
  <c r="E90" i="2"/>
  <c r="C90" i="2"/>
  <c r="G91" i="2"/>
  <c r="J96" i="2"/>
  <c r="H96" i="2"/>
  <c r="D91" i="2"/>
  <c r="E91" i="2"/>
  <c r="C91" i="2"/>
  <c r="G92" i="2"/>
  <c r="J97" i="2"/>
  <c r="H97" i="2"/>
  <c r="D92" i="2"/>
  <c r="E92" i="2"/>
  <c r="C92" i="2"/>
  <c r="G93" i="2"/>
  <c r="J98" i="2"/>
  <c r="H98" i="2"/>
  <c r="D93" i="2"/>
  <c r="E93" i="2"/>
  <c r="C93" i="2"/>
  <c r="G94" i="2"/>
  <c r="J99" i="2"/>
  <c r="H99" i="2"/>
  <c r="D94" i="2"/>
  <c r="E94" i="2"/>
  <c r="C94" i="2"/>
  <c r="G95" i="2"/>
  <c r="J100" i="2"/>
  <c r="H100" i="2"/>
  <c r="D95" i="2"/>
  <c r="E95" i="2"/>
  <c r="C95" i="2"/>
  <c r="G96" i="2"/>
  <c r="J101" i="2"/>
  <c r="H101" i="2"/>
  <c r="D96" i="2"/>
  <c r="E96" i="2"/>
  <c r="C96" i="2"/>
  <c r="G97" i="2"/>
  <c r="J102" i="2"/>
  <c r="H102" i="2"/>
  <c r="D97" i="2"/>
  <c r="E97" i="2"/>
  <c r="C97" i="2"/>
  <c r="G98" i="2"/>
  <c r="J103" i="2"/>
  <c r="H103" i="2"/>
  <c r="D98" i="2"/>
  <c r="E98" i="2"/>
  <c r="C98" i="2"/>
  <c r="G99" i="2"/>
  <c r="J104" i="2"/>
  <c r="H104" i="2"/>
  <c r="D99" i="2"/>
  <c r="E99" i="2"/>
  <c r="C99" i="2"/>
  <c r="G100" i="2"/>
  <c r="J105" i="2"/>
  <c r="H105" i="2"/>
  <c r="D100" i="2"/>
  <c r="E100" i="2"/>
  <c r="C100" i="2"/>
  <c r="G101" i="2"/>
  <c r="J106" i="2"/>
  <c r="H106" i="2"/>
  <c r="D101" i="2"/>
  <c r="E101" i="2"/>
  <c r="C101" i="2"/>
  <c r="G102" i="2"/>
  <c r="J107" i="2"/>
  <c r="H107" i="2"/>
  <c r="D102" i="2"/>
  <c r="E102" i="2"/>
  <c r="C102" i="2"/>
  <c r="G103" i="2"/>
  <c r="J108" i="2"/>
  <c r="H108" i="2"/>
  <c r="D103" i="2"/>
  <c r="E103" i="2"/>
  <c r="C103" i="2"/>
  <c r="G104" i="2"/>
  <c r="J109" i="2"/>
  <c r="H109" i="2"/>
  <c r="D104" i="2"/>
  <c r="E104" i="2"/>
  <c r="C104" i="2"/>
  <c r="G105" i="2"/>
  <c r="J110" i="2"/>
  <c r="H110" i="2"/>
  <c r="D105" i="2"/>
  <c r="E105" i="2"/>
  <c r="C105" i="2"/>
  <c r="G106" i="2"/>
  <c r="J111" i="2"/>
  <c r="H111" i="2"/>
  <c r="D106" i="2"/>
  <c r="E106" i="2"/>
  <c r="C106" i="2"/>
  <c r="G107" i="2"/>
  <c r="J112" i="2"/>
  <c r="H112" i="2"/>
  <c r="D107" i="2"/>
  <c r="E107" i="2"/>
  <c r="C107" i="2"/>
  <c r="G108" i="2"/>
  <c r="J113" i="2"/>
  <c r="H113" i="2"/>
  <c r="D108" i="2"/>
  <c r="E108" i="2"/>
  <c r="C108" i="2"/>
  <c r="G109" i="2"/>
  <c r="J114" i="2"/>
  <c r="H114" i="2"/>
  <c r="D109" i="2"/>
  <c r="E109" i="2"/>
  <c r="C109" i="2"/>
  <c r="G110" i="2"/>
  <c r="J115" i="2"/>
  <c r="H115" i="2"/>
  <c r="D110" i="2"/>
  <c r="E110" i="2"/>
  <c r="C110" i="2"/>
  <c r="G111" i="2"/>
  <c r="J116" i="2"/>
  <c r="H116" i="2"/>
  <c r="D111" i="2"/>
  <c r="E111" i="2"/>
  <c r="C111" i="2"/>
  <c r="G112" i="2"/>
  <c r="J117" i="2"/>
  <c r="H117" i="2"/>
  <c r="D112" i="2"/>
  <c r="E112" i="2"/>
  <c r="C112" i="2"/>
  <c r="G113" i="2"/>
  <c r="J118" i="2"/>
  <c r="H118" i="2"/>
  <c r="D113" i="2"/>
  <c r="E113" i="2"/>
  <c r="C113" i="2"/>
  <c r="G114" i="2"/>
  <c r="J119" i="2"/>
  <c r="H119" i="2"/>
  <c r="D114" i="2"/>
  <c r="E114" i="2"/>
  <c r="C114" i="2"/>
  <c r="G115" i="2"/>
  <c r="J120" i="2"/>
  <c r="H120" i="2"/>
  <c r="D115" i="2"/>
  <c r="E115" i="2"/>
  <c r="C115" i="2"/>
  <c r="G116" i="2"/>
  <c r="J121" i="2"/>
  <c r="H121" i="2"/>
  <c r="D116" i="2"/>
  <c r="E116" i="2"/>
  <c r="C116" i="2"/>
  <c r="G117" i="2"/>
  <c r="J122" i="2"/>
  <c r="H122" i="2"/>
  <c r="D117" i="2"/>
  <c r="E117" i="2"/>
  <c r="C117" i="2"/>
  <c r="G118" i="2"/>
  <c r="J123" i="2"/>
  <c r="H123" i="2"/>
  <c r="D118" i="2"/>
  <c r="E118" i="2"/>
  <c r="C118" i="2"/>
  <c r="G119" i="2"/>
  <c r="J124" i="2"/>
  <c r="H124" i="2"/>
  <c r="D119" i="2"/>
  <c r="E119" i="2"/>
  <c r="C119" i="2"/>
  <c r="G120" i="2"/>
  <c r="J125" i="2"/>
  <c r="H125" i="2"/>
  <c r="D120" i="2"/>
  <c r="E120" i="2"/>
  <c r="C120" i="2"/>
  <c r="G121" i="2"/>
  <c r="J126" i="2"/>
  <c r="H126" i="2"/>
  <c r="D121" i="2"/>
  <c r="E121" i="2"/>
  <c r="C121" i="2"/>
  <c r="G122" i="2"/>
  <c r="J127" i="2"/>
  <c r="H127" i="2"/>
  <c r="D122" i="2"/>
  <c r="E122" i="2"/>
  <c r="C122" i="2"/>
  <c r="G123" i="2"/>
  <c r="J128" i="2"/>
  <c r="H128" i="2"/>
  <c r="D123" i="2"/>
  <c r="E123" i="2"/>
  <c r="C123" i="2"/>
  <c r="G124" i="2"/>
  <c r="J129" i="2"/>
  <c r="H129" i="2"/>
  <c r="D124" i="2"/>
  <c r="E124" i="2"/>
  <c r="C124" i="2"/>
  <c r="G125" i="2"/>
  <c r="J130" i="2"/>
  <c r="H130" i="2"/>
  <c r="D125" i="2"/>
  <c r="E125" i="2"/>
  <c r="C125" i="2"/>
  <c r="G126" i="2"/>
  <c r="J131" i="2"/>
  <c r="H131" i="2"/>
  <c r="D126" i="2"/>
  <c r="E126" i="2"/>
  <c r="C126" i="2"/>
  <c r="G127" i="2"/>
  <c r="J132" i="2"/>
  <c r="H132" i="2"/>
  <c r="D127" i="2"/>
  <c r="E127" i="2"/>
  <c r="C127" i="2"/>
  <c r="G128" i="2"/>
  <c r="J133" i="2"/>
  <c r="H133" i="2"/>
  <c r="D128" i="2"/>
  <c r="E128" i="2"/>
  <c r="C128" i="2"/>
  <c r="G129" i="2"/>
  <c r="J134" i="2"/>
  <c r="H134" i="2"/>
  <c r="D129" i="2"/>
  <c r="E129" i="2"/>
  <c r="C129" i="2"/>
  <c r="G130" i="2"/>
  <c r="J135" i="2"/>
  <c r="H135" i="2"/>
  <c r="D130" i="2"/>
  <c r="E130" i="2"/>
  <c r="C130" i="2"/>
  <c r="G131" i="2"/>
  <c r="J136" i="2"/>
  <c r="H136" i="2"/>
  <c r="D131" i="2"/>
  <c r="E131" i="2"/>
  <c r="C131" i="2"/>
  <c r="G132" i="2"/>
  <c r="J137" i="2"/>
  <c r="H137" i="2"/>
  <c r="D132" i="2"/>
  <c r="E132" i="2"/>
  <c r="C132" i="2"/>
  <c r="G133" i="2"/>
  <c r="J138" i="2"/>
  <c r="H138" i="2"/>
  <c r="D133" i="2"/>
  <c r="E133" i="2"/>
  <c r="C133" i="2"/>
  <c r="G134" i="2"/>
  <c r="J139" i="2"/>
  <c r="H139" i="2"/>
  <c r="D134" i="2"/>
  <c r="E134" i="2"/>
  <c r="C134" i="2"/>
  <c r="G135" i="2"/>
  <c r="J140" i="2"/>
  <c r="H140" i="2"/>
  <c r="D135" i="2"/>
  <c r="E135" i="2"/>
  <c r="C135" i="2"/>
  <c r="G136" i="2"/>
  <c r="J141" i="2"/>
  <c r="H141" i="2"/>
  <c r="D136" i="2"/>
  <c r="E136" i="2"/>
  <c r="C136" i="2"/>
  <c r="G137" i="2"/>
  <c r="J142" i="2"/>
  <c r="H142" i="2"/>
  <c r="D137" i="2"/>
  <c r="E137" i="2"/>
  <c r="C137" i="2"/>
  <c r="G138" i="2"/>
  <c r="J143" i="2"/>
  <c r="H143" i="2"/>
  <c r="D138" i="2"/>
  <c r="E138" i="2"/>
  <c r="C138" i="2"/>
  <c r="G139" i="2"/>
  <c r="J144" i="2"/>
  <c r="H144" i="2"/>
  <c r="D139" i="2"/>
  <c r="E139" i="2"/>
  <c r="C139" i="2"/>
  <c r="G140" i="2"/>
  <c r="J145" i="2"/>
  <c r="H145" i="2"/>
  <c r="D140" i="2"/>
  <c r="E140" i="2"/>
  <c r="C140" i="2"/>
  <c r="G141" i="2"/>
  <c r="J146" i="2"/>
  <c r="H146" i="2"/>
  <c r="D141" i="2"/>
  <c r="E141" i="2"/>
  <c r="C141" i="2"/>
  <c r="G142" i="2"/>
  <c r="J147" i="2"/>
  <c r="H147" i="2"/>
  <c r="D142" i="2"/>
  <c r="E142" i="2"/>
  <c r="C142" i="2"/>
  <c r="G143" i="2"/>
  <c r="J148" i="2"/>
  <c r="H148" i="2"/>
  <c r="D143" i="2"/>
  <c r="E143" i="2"/>
  <c r="C143" i="2"/>
  <c r="G144" i="2"/>
  <c r="J149" i="2"/>
  <c r="H149" i="2"/>
  <c r="D144" i="2"/>
  <c r="E144" i="2"/>
  <c r="C144" i="2"/>
  <c r="G145" i="2"/>
  <c r="J150" i="2"/>
  <c r="H150" i="2"/>
  <c r="D145" i="2"/>
  <c r="E145" i="2"/>
  <c r="C145" i="2"/>
  <c r="G146" i="2"/>
  <c r="J151" i="2"/>
  <c r="H151" i="2"/>
  <c r="D146" i="2"/>
  <c r="E146" i="2"/>
  <c r="C146" i="2"/>
  <c r="G147" i="2"/>
  <c r="J152" i="2"/>
  <c r="H152" i="2"/>
  <c r="D147" i="2"/>
  <c r="E147" i="2"/>
  <c r="C147" i="2"/>
  <c r="G148" i="2"/>
  <c r="J153" i="2"/>
  <c r="H153" i="2"/>
  <c r="D148" i="2"/>
  <c r="E148" i="2"/>
  <c r="C148" i="2"/>
  <c r="G149" i="2"/>
  <c r="J154" i="2"/>
  <c r="H154" i="2"/>
  <c r="D149" i="2"/>
  <c r="E149" i="2"/>
  <c r="C149" i="2"/>
  <c r="G150" i="2"/>
  <c r="J155" i="2"/>
  <c r="H155" i="2"/>
  <c r="D150" i="2"/>
  <c r="E150" i="2"/>
  <c r="C150" i="2"/>
  <c r="G151" i="2"/>
  <c r="J156" i="2"/>
  <c r="H156" i="2"/>
  <c r="D151" i="2"/>
  <c r="E151" i="2"/>
  <c r="C151" i="2"/>
  <c r="G152" i="2"/>
  <c r="J157" i="2"/>
  <c r="H157" i="2"/>
  <c r="D152" i="2"/>
  <c r="E152" i="2"/>
  <c r="C152" i="2"/>
  <c r="G153" i="2"/>
  <c r="J158" i="2"/>
  <c r="H158" i="2"/>
  <c r="D153" i="2"/>
  <c r="E153" i="2"/>
  <c r="C153" i="2"/>
  <c r="G154" i="2"/>
  <c r="J159" i="2"/>
  <c r="H159" i="2"/>
  <c r="D154" i="2"/>
  <c r="E154" i="2"/>
  <c r="C154" i="2"/>
  <c r="G155" i="2"/>
  <c r="J160" i="2"/>
  <c r="H160" i="2"/>
  <c r="D155" i="2"/>
  <c r="E155" i="2"/>
  <c r="C155" i="2"/>
  <c r="G156" i="2"/>
  <c r="J161" i="2"/>
  <c r="H161" i="2"/>
  <c r="D156" i="2"/>
  <c r="E156" i="2"/>
  <c r="C156" i="2"/>
  <c r="G157" i="2"/>
  <c r="J162" i="2"/>
  <c r="H162" i="2"/>
  <c r="D157" i="2"/>
  <c r="E157" i="2"/>
  <c r="C157" i="2"/>
  <c r="G158" i="2"/>
  <c r="J163" i="2"/>
  <c r="H163" i="2"/>
  <c r="D158" i="2"/>
  <c r="E158" i="2"/>
  <c r="C158" i="2"/>
  <c r="G159" i="2"/>
  <c r="J164" i="2"/>
  <c r="H164" i="2"/>
  <c r="D159" i="2"/>
  <c r="E159" i="2"/>
  <c r="C159" i="2"/>
  <c r="G160" i="2"/>
  <c r="J165" i="2"/>
  <c r="H165" i="2"/>
  <c r="D160" i="2"/>
  <c r="E160" i="2"/>
  <c r="C160" i="2"/>
  <c r="G161" i="2"/>
  <c r="J166" i="2"/>
  <c r="H166" i="2"/>
  <c r="D161" i="2"/>
  <c r="E161" i="2"/>
  <c r="C161" i="2"/>
  <c r="G162" i="2"/>
  <c r="J167" i="2"/>
  <c r="H167" i="2"/>
  <c r="D162" i="2"/>
  <c r="E162" i="2"/>
  <c r="C162" i="2"/>
  <c r="G163" i="2"/>
  <c r="J168" i="2"/>
  <c r="H168" i="2"/>
  <c r="D163" i="2"/>
  <c r="E163" i="2"/>
  <c r="C163" i="2"/>
  <c r="G164" i="2"/>
  <c r="J169" i="2"/>
  <c r="H169" i="2"/>
  <c r="D164" i="2"/>
  <c r="E164" i="2"/>
  <c r="C164" i="2"/>
  <c r="G165" i="2"/>
  <c r="J170" i="2"/>
  <c r="H170" i="2"/>
  <c r="D165" i="2"/>
  <c r="E165" i="2"/>
  <c r="C165" i="2"/>
  <c r="G166" i="2"/>
  <c r="J171" i="2"/>
  <c r="H171" i="2"/>
  <c r="D166" i="2"/>
  <c r="E166" i="2"/>
  <c r="C166" i="2"/>
  <c r="G167" i="2"/>
  <c r="J172" i="2"/>
  <c r="H172" i="2"/>
  <c r="D167" i="2"/>
  <c r="E167" i="2"/>
  <c r="C167" i="2"/>
  <c r="G168" i="2"/>
  <c r="J173" i="2"/>
  <c r="H173" i="2"/>
  <c r="D168" i="2"/>
  <c r="E168" i="2"/>
  <c r="C168" i="2"/>
  <c r="G169" i="2"/>
  <c r="J174" i="2"/>
  <c r="H174" i="2"/>
  <c r="D169" i="2"/>
  <c r="E169" i="2"/>
  <c r="C169" i="2"/>
  <c r="G170" i="2"/>
  <c r="J175" i="2"/>
  <c r="H175" i="2"/>
  <c r="D170" i="2"/>
  <c r="E170" i="2"/>
  <c r="C170" i="2"/>
  <c r="G171" i="2"/>
  <c r="J176" i="2"/>
  <c r="H176" i="2"/>
  <c r="D171" i="2"/>
  <c r="E171" i="2"/>
  <c r="C171" i="2"/>
  <c r="G172" i="2"/>
  <c r="J177" i="2"/>
  <c r="H177" i="2"/>
  <c r="D172" i="2"/>
  <c r="E172" i="2"/>
  <c r="C172" i="2"/>
  <c r="G173" i="2"/>
  <c r="J178" i="2"/>
  <c r="H178" i="2"/>
  <c r="D173" i="2"/>
  <c r="E173" i="2"/>
  <c r="C173" i="2"/>
  <c r="G174" i="2"/>
  <c r="J179" i="2"/>
  <c r="H179" i="2"/>
  <c r="D174" i="2"/>
  <c r="E174" i="2"/>
  <c r="C174" i="2"/>
  <c r="G175" i="2"/>
  <c r="J180" i="2"/>
  <c r="H180" i="2"/>
  <c r="D175" i="2"/>
  <c r="E175" i="2"/>
  <c r="C175" i="2"/>
  <c r="G176" i="2"/>
  <c r="J181" i="2"/>
  <c r="H181" i="2"/>
  <c r="D176" i="2"/>
  <c r="E176" i="2"/>
  <c r="C176" i="2"/>
  <c r="G177" i="2"/>
  <c r="J182" i="2"/>
  <c r="H182" i="2"/>
  <c r="D177" i="2"/>
  <c r="E177" i="2"/>
  <c r="C177" i="2"/>
  <c r="G178" i="2"/>
  <c r="J183" i="2"/>
  <c r="H183" i="2"/>
  <c r="D178" i="2"/>
  <c r="E178" i="2"/>
  <c r="C178" i="2"/>
  <c r="G179" i="2"/>
  <c r="J184" i="2"/>
  <c r="H184" i="2"/>
  <c r="D179" i="2"/>
  <c r="E179" i="2"/>
  <c r="C179" i="2"/>
  <c r="G180" i="2"/>
  <c r="J185" i="2"/>
  <c r="H185" i="2"/>
  <c r="D180" i="2"/>
  <c r="E180" i="2"/>
  <c r="C180" i="2"/>
  <c r="G181" i="2"/>
  <c r="J186" i="2"/>
  <c r="H186" i="2"/>
  <c r="D181" i="2"/>
  <c r="E181" i="2"/>
  <c r="C181" i="2"/>
  <c r="G182" i="2"/>
  <c r="J187" i="2"/>
  <c r="H187" i="2"/>
  <c r="D182" i="2"/>
  <c r="E182" i="2"/>
  <c r="C182" i="2"/>
  <c r="G183" i="2"/>
  <c r="J188" i="2"/>
  <c r="H188" i="2"/>
  <c r="D183" i="2"/>
  <c r="E183" i="2"/>
  <c r="C183" i="2"/>
  <c r="G184" i="2"/>
  <c r="J189" i="2"/>
  <c r="H189" i="2"/>
  <c r="D184" i="2"/>
  <c r="E184" i="2"/>
  <c r="C184" i="2"/>
  <c r="G185" i="2"/>
  <c r="J190" i="2"/>
  <c r="H190" i="2"/>
  <c r="D185" i="2"/>
  <c r="E185" i="2"/>
  <c r="C185" i="2"/>
  <c r="G186" i="2"/>
  <c r="J191" i="2"/>
  <c r="H191" i="2"/>
  <c r="D186" i="2"/>
  <c r="E186" i="2"/>
  <c r="C186" i="2"/>
  <c r="G187" i="2"/>
  <c r="J192" i="2"/>
  <c r="H192" i="2"/>
  <c r="D187" i="2"/>
  <c r="E187" i="2"/>
  <c r="C187" i="2"/>
  <c r="G188" i="2"/>
  <c r="J193" i="2"/>
  <c r="H193" i="2"/>
  <c r="D188" i="2"/>
  <c r="E188" i="2"/>
  <c r="C188" i="2"/>
  <c r="G189" i="2"/>
  <c r="J194" i="2"/>
  <c r="H194" i="2"/>
  <c r="D189" i="2"/>
  <c r="E189" i="2"/>
  <c r="C189" i="2"/>
  <c r="G190" i="2"/>
  <c r="J195" i="2"/>
  <c r="H195" i="2"/>
  <c r="D190" i="2"/>
  <c r="E190" i="2"/>
  <c r="C190" i="2"/>
  <c r="G191" i="2"/>
  <c r="J196" i="2"/>
  <c r="H196" i="2"/>
  <c r="D191" i="2"/>
  <c r="E191" i="2"/>
  <c r="C191" i="2"/>
  <c r="G192" i="2"/>
  <c r="J197" i="2"/>
  <c r="H197" i="2"/>
  <c r="D192" i="2"/>
  <c r="E192" i="2"/>
  <c r="C192" i="2"/>
  <c r="G193" i="2"/>
  <c r="J198" i="2"/>
  <c r="H198" i="2"/>
  <c r="D193" i="2"/>
  <c r="E193" i="2"/>
  <c r="C193" i="2"/>
  <c r="G194" i="2"/>
  <c r="J199" i="2"/>
  <c r="H199" i="2"/>
  <c r="D194" i="2"/>
  <c r="E194" i="2"/>
  <c r="C194" i="2"/>
  <c r="G195" i="2"/>
  <c r="J200" i="2"/>
  <c r="H200" i="2"/>
  <c r="D195" i="2"/>
  <c r="E195" i="2"/>
  <c r="C195" i="2"/>
  <c r="G196" i="2"/>
  <c r="J201" i="2"/>
  <c r="H201" i="2"/>
  <c r="D196" i="2"/>
  <c r="E196" i="2"/>
  <c r="C196" i="2"/>
  <c r="G197" i="2"/>
  <c r="J202" i="2"/>
  <c r="H202" i="2"/>
  <c r="D197" i="2"/>
  <c r="E197" i="2"/>
  <c r="C197" i="2"/>
  <c r="G198" i="2"/>
  <c r="J203" i="2"/>
  <c r="H203" i="2"/>
  <c r="D198" i="2"/>
  <c r="E198" i="2"/>
  <c r="C198" i="2"/>
  <c r="G199" i="2"/>
  <c r="J204" i="2"/>
  <c r="H204" i="2"/>
  <c r="D199" i="2"/>
  <c r="E199" i="2"/>
  <c r="C199" i="2"/>
  <c r="G200" i="2"/>
  <c r="J205" i="2"/>
  <c r="H205" i="2"/>
  <c r="D200" i="2"/>
  <c r="E200" i="2"/>
  <c r="C200" i="2"/>
  <c r="G201" i="2"/>
  <c r="J206" i="2"/>
  <c r="H206" i="2"/>
  <c r="D201" i="2"/>
  <c r="E201" i="2"/>
  <c r="C201" i="2"/>
  <c r="G202" i="2"/>
  <c r="J207" i="2"/>
  <c r="H207" i="2"/>
  <c r="D202" i="2"/>
  <c r="E202" i="2"/>
  <c r="C202" i="2"/>
  <c r="G203" i="2"/>
  <c r="J208" i="2"/>
  <c r="H208" i="2"/>
  <c r="D203" i="2"/>
  <c r="E203" i="2"/>
  <c r="C203" i="2"/>
  <c r="G204" i="2"/>
  <c r="J209" i="2"/>
  <c r="H209" i="2"/>
  <c r="D204" i="2"/>
  <c r="E204" i="2"/>
  <c r="C204" i="2"/>
  <c r="G205" i="2"/>
  <c r="J210" i="2"/>
  <c r="H210" i="2"/>
  <c r="D205" i="2"/>
  <c r="E205" i="2"/>
  <c r="C205" i="2"/>
  <c r="G206" i="2"/>
  <c r="J211" i="2"/>
  <c r="H211" i="2"/>
  <c r="D206" i="2"/>
  <c r="E206" i="2"/>
  <c r="C206" i="2"/>
  <c r="G207" i="2"/>
  <c r="J212" i="2"/>
  <c r="H212" i="2"/>
  <c r="D207" i="2"/>
  <c r="E207" i="2"/>
  <c r="C207" i="2"/>
  <c r="G208" i="2"/>
  <c r="J213" i="2"/>
  <c r="H213" i="2"/>
  <c r="D208" i="2"/>
  <c r="E208" i="2"/>
  <c r="C208" i="2"/>
  <c r="G209" i="2"/>
  <c r="J214" i="2"/>
  <c r="H214" i="2"/>
  <c r="D209" i="2"/>
  <c r="E209" i="2"/>
  <c r="C209" i="2"/>
  <c r="G210" i="2"/>
  <c r="J215" i="2"/>
  <c r="H215" i="2"/>
  <c r="D210" i="2"/>
  <c r="E210" i="2"/>
  <c r="C210" i="2"/>
  <c r="G211" i="2"/>
  <c r="J216" i="2"/>
  <c r="H216" i="2"/>
  <c r="D211" i="2"/>
  <c r="E211" i="2"/>
  <c r="C211" i="2"/>
  <c r="G212" i="2"/>
  <c r="J217" i="2"/>
  <c r="H217" i="2"/>
  <c r="D212" i="2"/>
  <c r="E212" i="2"/>
  <c r="C212" i="2"/>
  <c r="G213" i="2"/>
  <c r="J218" i="2"/>
  <c r="H218" i="2"/>
  <c r="D213" i="2"/>
  <c r="E213" i="2"/>
  <c r="C213" i="2"/>
  <c r="G214" i="2"/>
  <c r="J219" i="2"/>
  <c r="H219" i="2"/>
  <c r="D214" i="2"/>
  <c r="E214" i="2"/>
  <c r="C214" i="2"/>
  <c r="G215" i="2"/>
  <c r="J220" i="2"/>
  <c r="H220" i="2"/>
  <c r="D215" i="2"/>
  <c r="E215" i="2"/>
  <c r="C215" i="2"/>
  <c r="G216" i="2"/>
  <c r="J221" i="2"/>
  <c r="H221" i="2"/>
  <c r="D216" i="2"/>
  <c r="E216" i="2"/>
  <c r="C216" i="2"/>
  <c r="G217" i="2"/>
  <c r="J222" i="2"/>
  <c r="H222" i="2"/>
  <c r="D217" i="2"/>
  <c r="E217" i="2"/>
  <c r="C217" i="2"/>
  <c r="G218" i="2"/>
  <c r="J223" i="2"/>
  <c r="H223" i="2"/>
  <c r="D218" i="2"/>
  <c r="E218" i="2"/>
  <c r="C218" i="2"/>
  <c r="G219" i="2"/>
  <c r="J224" i="2"/>
  <c r="H224" i="2"/>
  <c r="D219" i="2"/>
  <c r="E219" i="2"/>
  <c r="C219" i="2"/>
  <c r="G220" i="2"/>
  <c r="J225" i="2"/>
  <c r="H225" i="2"/>
  <c r="D220" i="2"/>
  <c r="E220" i="2"/>
  <c r="C220" i="2"/>
  <c r="G221" i="2"/>
  <c r="J226" i="2"/>
  <c r="H226" i="2"/>
  <c r="D221" i="2"/>
  <c r="E221" i="2"/>
  <c r="C221" i="2"/>
  <c r="G222" i="2"/>
  <c r="J227" i="2"/>
  <c r="H227" i="2"/>
  <c r="D222" i="2"/>
  <c r="E222" i="2"/>
  <c r="C222" i="2"/>
  <c r="G223" i="2"/>
  <c r="J228" i="2"/>
  <c r="H228" i="2"/>
  <c r="D223" i="2"/>
  <c r="E223" i="2"/>
  <c r="C223" i="2"/>
  <c r="G224" i="2"/>
  <c r="J229" i="2"/>
  <c r="H229" i="2"/>
  <c r="D224" i="2"/>
  <c r="E224" i="2"/>
  <c r="C224" i="2"/>
  <c r="G225" i="2"/>
  <c r="J230" i="2"/>
  <c r="H230" i="2"/>
  <c r="D225" i="2"/>
  <c r="E225" i="2"/>
  <c r="C225" i="2"/>
  <c r="G226" i="2"/>
  <c r="J231" i="2"/>
  <c r="H231" i="2"/>
  <c r="D226" i="2"/>
  <c r="E226" i="2"/>
  <c r="C226" i="2"/>
  <c r="G227" i="2"/>
  <c r="J232" i="2"/>
  <c r="H232" i="2"/>
  <c r="D227" i="2"/>
  <c r="E227" i="2"/>
  <c r="C227" i="2"/>
  <c r="G228" i="2"/>
  <c r="J233" i="2"/>
  <c r="H233" i="2"/>
  <c r="D228" i="2"/>
  <c r="E228" i="2"/>
  <c r="C228" i="2"/>
  <c r="G229" i="2"/>
  <c r="J234" i="2"/>
  <c r="H234" i="2"/>
  <c r="D229" i="2"/>
  <c r="E229" i="2"/>
  <c r="C229" i="2"/>
  <c r="G230" i="2"/>
  <c r="J235" i="2"/>
  <c r="H235" i="2"/>
  <c r="D230" i="2"/>
  <c r="E230" i="2"/>
  <c r="C230" i="2"/>
  <c r="G231" i="2"/>
  <c r="J236" i="2"/>
  <c r="H236" i="2"/>
  <c r="D231" i="2"/>
  <c r="E231" i="2"/>
  <c r="C231" i="2"/>
  <c r="G232" i="2"/>
  <c r="J237" i="2"/>
  <c r="H237" i="2"/>
  <c r="D232" i="2"/>
  <c r="E232" i="2"/>
  <c r="C232" i="2"/>
  <c r="G233" i="2"/>
  <c r="J238" i="2"/>
  <c r="H238" i="2"/>
  <c r="D233" i="2"/>
  <c r="E233" i="2"/>
  <c r="C233" i="2"/>
  <c r="G234" i="2"/>
  <c r="J239" i="2"/>
  <c r="H239" i="2"/>
  <c r="D234" i="2"/>
  <c r="E234" i="2"/>
  <c r="C234" i="2"/>
  <c r="G235" i="2"/>
  <c r="J240" i="2"/>
  <c r="H240" i="2"/>
  <c r="D235" i="2"/>
  <c r="E235" i="2"/>
  <c r="C235" i="2"/>
  <c r="G236" i="2"/>
  <c r="J241" i="2"/>
  <c r="H241" i="2"/>
  <c r="D236" i="2"/>
  <c r="E236" i="2"/>
  <c r="C236" i="2"/>
  <c r="G237" i="2"/>
  <c r="J242" i="2"/>
  <c r="H242" i="2"/>
  <c r="D237" i="2"/>
  <c r="E237" i="2"/>
  <c r="C237" i="2"/>
  <c r="G238" i="2"/>
  <c r="J243" i="2"/>
  <c r="H243" i="2"/>
  <c r="D238" i="2"/>
  <c r="E238" i="2"/>
  <c r="C238" i="2"/>
  <c r="G239" i="2"/>
  <c r="J244" i="2"/>
  <c r="H244" i="2"/>
  <c r="D239" i="2"/>
  <c r="E239" i="2"/>
  <c r="C239" i="2"/>
  <c r="G240" i="2"/>
  <c r="J245" i="2"/>
  <c r="H245" i="2"/>
  <c r="D240" i="2"/>
  <c r="E240" i="2"/>
  <c r="C240" i="2"/>
  <c r="G241" i="2"/>
  <c r="J246" i="2"/>
  <c r="H246" i="2"/>
  <c r="D241" i="2"/>
  <c r="E241" i="2"/>
  <c r="C241" i="2"/>
  <c r="G242" i="2"/>
  <c r="J247" i="2"/>
  <c r="H247" i="2"/>
  <c r="D242" i="2"/>
  <c r="E242" i="2"/>
  <c r="C242" i="2"/>
  <c r="G243" i="2"/>
  <c r="J248" i="2"/>
  <c r="H248" i="2"/>
  <c r="D243" i="2"/>
  <c r="E243" i="2"/>
  <c r="C243" i="2"/>
  <c r="G244" i="2"/>
  <c r="J249" i="2"/>
  <c r="H249" i="2"/>
  <c r="D244" i="2"/>
  <c r="E244" i="2"/>
  <c r="C244" i="2"/>
  <c r="G245" i="2"/>
  <c r="J250" i="2"/>
  <c r="H250" i="2"/>
  <c r="D245" i="2"/>
  <c r="E245" i="2"/>
  <c r="C245" i="2"/>
  <c r="G246" i="2"/>
  <c r="J251" i="2"/>
  <c r="H251" i="2"/>
  <c r="D246" i="2"/>
  <c r="E246" i="2"/>
  <c r="C246" i="2"/>
  <c r="G247" i="2"/>
  <c r="J252" i="2"/>
  <c r="H252" i="2"/>
  <c r="D247" i="2"/>
  <c r="E247" i="2"/>
  <c r="C247" i="2"/>
  <c r="G248" i="2"/>
  <c r="J253" i="2"/>
  <c r="H253" i="2"/>
  <c r="D248" i="2"/>
  <c r="E248" i="2"/>
  <c r="C248" i="2"/>
  <c r="G249" i="2"/>
  <c r="J254" i="2"/>
  <c r="H254" i="2"/>
  <c r="D249" i="2"/>
  <c r="E249" i="2"/>
  <c r="C249" i="2"/>
  <c r="G250" i="2"/>
  <c r="J255" i="2"/>
  <c r="H255" i="2"/>
  <c r="D250" i="2"/>
  <c r="E250" i="2"/>
  <c r="C250" i="2"/>
  <c r="G251" i="2"/>
  <c r="J256" i="2"/>
  <c r="H256" i="2"/>
  <c r="D251" i="2"/>
  <c r="E251" i="2"/>
  <c r="C251" i="2"/>
  <c r="G252" i="2"/>
  <c r="J257" i="2"/>
  <c r="H257" i="2"/>
  <c r="D252" i="2"/>
  <c r="E252" i="2"/>
  <c r="C252" i="2"/>
  <c r="G253" i="2"/>
  <c r="J258" i="2"/>
  <c r="H258" i="2"/>
  <c r="D253" i="2"/>
  <c r="E253" i="2"/>
  <c r="C253" i="2"/>
  <c r="G254" i="2"/>
  <c r="J259" i="2"/>
  <c r="H259" i="2"/>
  <c r="D254" i="2"/>
  <c r="E254" i="2"/>
  <c r="C254" i="2"/>
  <c r="G255" i="2"/>
  <c r="J260" i="2"/>
  <c r="H260" i="2"/>
  <c r="D255" i="2"/>
  <c r="E255" i="2"/>
  <c r="C255" i="2"/>
  <c r="G256" i="2"/>
  <c r="J261" i="2"/>
  <c r="H261" i="2"/>
  <c r="D256" i="2"/>
  <c r="E256" i="2"/>
  <c r="C256" i="2"/>
  <c r="G257" i="2"/>
  <c r="J262" i="2"/>
  <c r="H262" i="2"/>
  <c r="D257" i="2"/>
  <c r="E257" i="2"/>
  <c r="C257" i="2"/>
  <c r="G258" i="2"/>
  <c r="J263" i="2"/>
  <c r="H263" i="2"/>
  <c r="D258" i="2"/>
  <c r="E258" i="2"/>
  <c r="C258" i="2"/>
  <c r="G259" i="2"/>
  <c r="J264" i="2"/>
  <c r="H264" i="2"/>
  <c r="D259" i="2"/>
  <c r="E259" i="2"/>
  <c r="C259" i="2"/>
  <c r="G260" i="2"/>
  <c r="J265" i="2"/>
  <c r="H265" i="2"/>
  <c r="D260" i="2"/>
  <c r="E260" i="2"/>
  <c r="C260" i="2"/>
  <c r="G261" i="2"/>
  <c r="J266" i="2"/>
  <c r="H266" i="2"/>
  <c r="D261" i="2"/>
  <c r="E261" i="2"/>
  <c r="C261" i="2"/>
  <c r="G262" i="2"/>
  <c r="J267" i="2"/>
  <c r="H267" i="2"/>
  <c r="D262" i="2"/>
  <c r="E262" i="2"/>
  <c r="C262" i="2"/>
  <c r="G263" i="2"/>
  <c r="J268" i="2"/>
  <c r="H268" i="2"/>
  <c r="D263" i="2"/>
  <c r="E263" i="2"/>
  <c r="C263" i="2"/>
  <c r="G264" i="2"/>
  <c r="J269" i="2"/>
  <c r="H269" i="2"/>
  <c r="D264" i="2"/>
  <c r="E264" i="2"/>
  <c r="C264" i="2"/>
  <c r="G265" i="2"/>
  <c r="J270" i="2"/>
  <c r="H270" i="2"/>
  <c r="D265" i="2"/>
  <c r="E265" i="2"/>
  <c r="C265" i="2"/>
  <c r="G266" i="2"/>
  <c r="J271" i="2"/>
  <c r="H271" i="2"/>
  <c r="D266" i="2"/>
  <c r="E266" i="2"/>
  <c r="C266" i="2"/>
  <c r="G267" i="2"/>
  <c r="J272" i="2"/>
  <c r="H272" i="2"/>
  <c r="D267" i="2"/>
  <c r="E267" i="2"/>
  <c r="C267" i="2"/>
  <c r="G268" i="2"/>
  <c r="J273" i="2"/>
  <c r="H273" i="2"/>
  <c r="D268" i="2"/>
  <c r="E268" i="2"/>
  <c r="C268" i="2"/>
  <c r="G269" i="2"/>
  <c r="J274" i="2"/>
  <c r="H274" i="2"/>
  <c r="D269" i="2"/>
  <c r="E269" i="2"/>
  <c r="C269" i="2"/>
  <c r="G270" i="2"/>
  <c r="J275" i="2"/>
  <c r="H275" i="2"/>
  <c r="D270" i="2"/>
  <c r="E270" i="2"/>
  <c r="C270" i="2"/>
  <c r="G271" i="2"/>
  <c r="J276" i="2"/>
  <c r="H276" i="2"/>
  <c r="D271" i="2"/>
  <c r="E271" i="2"/>
  <c r="C271" i="2"/>
  <c r="G272" i="2"/>
  <c r="J277" i="2"/>
  <c r="H277" i="2"/>
  <c r="D272" i="2"/>
  <c r="E272" i="2"/>
  <c r="C272" i="2"/>
  <c r="G273" i="2"/>
  <c r="J278" i="2"/>
  <c r="H278" i="2"/>
  <c r="D273" i="2"/>
  <c r="E273" i="2"/>
  <c r="C273" i="2"/>
  <c r="G274" i="2"/>
  <c r="J279" i="2"/>
  <c r="H279" i="2"/>
  <c r="D274" i="2"/>
  <c r="E274" i="2"/>
  <c r="C274" i="2"/>
  <c r="G275" i="2"/>
  <c r="J280" i="2"/>
  <c r="H280" i="2"/>
  <c r="D275" i="2"/>
  <c r="E275" i="2"/>
  <c r="C275" i="2"/>
  <c r="G276" i="2"/>
  <c r="J281" i="2"/>
  <c r="H281" i="2"/>
  <c r="D276" i="2"/>
  <c r="E276" i="2"/>
  <c r="C276" i="2"/>
  <c r="G277" i="2"/>
  <c r="J282" i="2"/>
  <c r="H282" i="2"/>
  <c r="D277" i="2"/>
  <c r="E277" i="2"/>
  <c r="C277" i="2"/>
  <c r="G278" i="2"/>
  <c r="J283" i="2"/>
  <c r="H283" i="2"/>
  <c r="D278" i="2"/>
  <c r="E278" i="2"/>
  <c r="C278" i="2"/>
  <c r="G279" i="2"/>
  <c r="J284" i="2"/>
  <c r="H284" i="2"/>
  <c r="D279" i="2"/>
  <c r="E279" i="2"/>
  <c r="C279" i="2"/>
  <c r="G280" i="2"/>
  <c r="J285" i="2"/>
  <c r="H285" i="2"/>
  <c r="D280" i="2"/>
  <c r="E280" i="2"/>
  <c r="C280" i="2"/>
  <c r="G281" i="2"/>
  <c r="J286" i="2"/>
  <c r="H286" i="2"/>
  <c r="D281" i="2"/>
  <c r="E281" i="2"/>
  <c r="C281" i="2"/>
  <c r="G282" i="2"/>
  <c r="J287" i="2"/>
  <c r="H287" i="2"/>
  <c r="D282" i="2"/>
  <c r="E282" i="2"/>
  <c r="C282" i="2"/>
  <c r="G283" i="2"/>
  <c r="J288" i="2"/>
  <c r="H288" i="2"/>
  <c r="D283" i="2"/>
  <c r="E283" i="2"/>
  <c r="C283" i="2"/>
  <c r="G284" i="2"/>
  <c r="J289" i="2"/>
  <c r="H289" i="2"/>
  <c r="D284" i="2"/>
  <c r="E284" i="2"/>
  <c r="C284" i="2"/>
  <c r="G285" i="2"/>
  <c r="J290" i="2"/>
  <c r="H290" i="2"/>
  <c r="D285" i="2"/>
  <c r="E285" i="2"/>
  <c r="C285" i="2"/>
  <c r="G286" i="2"/>
  <c r="J291" i="2"/>
  <c r="H291" i="2"/>
  <c r="D286" i="2"/>
  <c r="E286" i="2"/>
  <c r="C286" i="2"/>
  <c r="G287" i="2"/>
  <c r="J292" i="2"/>
  <c r="H292" i="2"/>
  <c r="D287" i="2"/>
  <c r="E287" i="2"/>
  <c r="C287" i="2"/>
  <c r="G288" i="2"/>
  <c r="J293" i="2"/>
  <c r="H293" i="2"/>
  <c r="D288" i="2"/>
  <c r="E288" i="2"/>
  <c r="C288" i="2"/>
  <c r="G289" i="2"/>
  <c r="J294" i="2"/>
  <c r="H294" i="2"/>
  <c r="D289" i="2"/>
  <c r="E289" i="2"/>
  <c r="C289" i="2"/>
  <c r="G290" i="2"/>
  <c r="J295" i="2"/>
  <c r="H295" i="2"/>
  <c r="D290" i="2"/>
  <c r="E290" i="2"/>
  <c r="C290" i="2"/>
  <c r="G291" i="2"/>
  <c r="J296" i="2"/>
  <c r="H296" i="2"/>
  <c r="D291" i="2"/>
  <c r="E291" i="2"/>
  <c r="C291" i="2"/>
  <c r="G292" i="2"/>
  <c r="J297" i="2"/>
  <c r="H297" i="2"/>
  <c r="D292" i="2"/>
  <c r="E292" i="2"/>
  <c r="C292" i="2"/>
  <c r="G293" i="2"/>
  <c r="J298" i="2"/>
  <c r="H298" i="2"/>
  <c r="D293" i="2"/>
  <c r="E293" i="2"/>
  <c r="C293" i="2"/>
  <c r="G294" i="2"/>
  <c r="J299" i="2"/>
  <c r="H299" i="2"/>
  <c r="D294" i="2"/>
  <c r="E294" i="2"/>
  <c r="C294" i="2"/>
  <c r="G295" i="2"/>
  <c r="J300" i="2"/>
  <c r="H300" i="2"/>
  <c r="D295" i="2"/>
  <c r="E295" i="2"/>
  <c r="C295" i="2"/>
  <c r="G296" i="2"/>
  <c r="J301" i="2"/>
  <c r="H301" i="2"/>
  <c r="D296" i="2"/>
  <c r="E296" i="2"/>
  <c r="C296" i="2"/>
  <c r="G297" i="2"/>
  <c r="J302" i="2"/>
  <c r="H302" i="2"/>
  <c r="D297" i="2"/>
  <c r="E297" i="2"/>
  <c r="C297" i="2"/>
  <c r="G298" i="2"/>
  <c r="J303" i="2"/>
  <c r="H303" i="2"/>
  <c r="D298" i="2"/>
  <c r="E298" i="2"/>
  <c r="C298" i="2"/>
  <c r="G299" i="2"/>
  <c r="J304" i="2"/>
  <c r="H304" i="2"/>
  <c r="D299" i="2"/>
  <c r="E299" i="2"/>
  <c r="C299" i="2"/>
  <c r="G300" i="2"/>
  <c r="J305" i="2"/>
  <c r="H305" i="2"/>
  <c r="D300" i="2"/>
  <c r="E300" i="2"/>
  <c r="C300" i="2"/>
  <c r="G301" i="2"/>
  <c r="J306" i="2"/>
  <c r="H306" i="2"/>
  <c r="D301" i="2"/>
  <c r="E301" i="2"/>
  <c r="C301" i="2"/>
  <c r="G302" i="2"/>
  <c r="J307" i="2"/>
  <c r="H307" i="2"/>
  <c r="D302" i="2"/>
  <c r="E302" i="2"/>
  <c r="C302" i="2"/>
  <c r="G303" i="2"/>
  <c r="J308" i="2"/>
  <c r="H308" i="2"/>
  <c r="D303" i="2"/>
  <c r="E303" i="2"/>
  <c r="C303" i="2"/>
  <c r="G304" i="2"/>
  <c r="J309" i="2"/>
  <c r="H309" i="2"/>
  <c r="D304" i="2"/>
  <c r="E304" i="2"/>
  <c r="C304" i="2"/>
  <c r="G305" i="2"/>
  <c r="J310" i="2"/>
  <c r="H310" i="2"/>
  <c r="D305" i="2"/>
  <c r="E305" i="2"/>
  <c r="C305" i="2"/>
  <c r="G306" i="2"/>
  <c r="J311" i="2"/>
  <c r="H311" i="2"/>
  <c r="D306" i="2"/>
  <c r="E306" i="2"/>
  <c r="C306" i="2"/>
  <c r="G307" i="2"/>
  <c r="J312" i="2"/>
  <c r="H312" i="2"/>
  <c r="D307" i="2"/>
  <c r="E307" i="2"/>
  <c r="C307" i="2"/>
  <c r="G308" i="2"/>
  <c r="J313" i="2"/>
  <c r="H313" i="2"/>
  <c r="D308" i="2"/>
  <c r="E308" i="2"/>
  <c r="C308" i="2"/>
  <c r="G309" i="2"/>
  <c r="J314" i="2"/>
  <c r="H314" i="2"/>
  <c r="D309" i="2"/>
  <c r="E309" i="2"/>
  <c r="C309" i="2"/>
  <c r="G310" i="2"/>
  <c r="J315" i="2"/>
  <c r="H315" i="2"/>
  <c r="D310" i="2"/>
  <c r="E310" i="2"/>
  <c r="C310" i="2"/>
  <c r="G311" i="2"/>
  <c r="J316" i="2"/>
  <c r="H316" i="2"/>
  <c r="D311" i="2"/>
  <c r="E311" i="2"/>
  <c r="C311" i="2"/>
  <c r="G312" i="2"/>
  <c r="J317" i="2"/>
  <c r="H317" i="2"/>
  <c r="D312" i="2"/>
  <c r="E312" i="2"/>
  <c r="C312" i="2"/>
  <c r="G313" i="2"/>
  <c r="J318" i="2"/>
  <c r="H318" i="2"/>
  <c r="D313" i="2"/>
  <c r="E313" i="2"/>
  <c r="C313" i="2"/>
  <c r="G314" i="2"/>
  <c r="J319" i="2"/>
  <c r="H319" i="2"/>
  <c r="D314" i="2"/>
  <c r="E314" i="2"/>
  <c r="C314" i="2"/>
  <c r="G315" i="2"/>
  <c r="J320" i="2"/>
  <c r="H320" i="2"/>
  <c r="D315" i="2"/>
  <c r="E315" i="2"/>
  <c r="C315" i="2"/>
  <c r="G316" i="2"/>
  <c r="J321" i="2"/>
  <c r="H321" i="2"/>
  <c r="D316" i="2"/>
  <c r="E316" i="2"/>
  <c r="C316" i="2"/>
  <c r="G317" i="2"/>
  <c r="J322" i="2"/>
  <c r="H322" i="2"/>
  <c r="D317" i="2"/>
  <c r="E317" i="2"/>
  <c r="C317" i="2"/>
  <c r="G318" i="2"/>
  <c r="J323" i="2"/>
  <c r="H323" i="2"/>
  <c r="D318" i="2"/>
  <c r="E318" i="2"/>
  <c r="C318" i="2"/>
  <c r="G319" i="2"/>
  <c r="J324" i="2"/>
  <c r="H324" i="2"/>
  <c r="D319" i="2"/>
  <c r="E319" i="2"/>
  <c r="C319" i="2"/>
  <c r="G320" i="2"/>
  <c r="J325" i="2"/>
  <c r="H325" i="2"/>
  <c r="D320" i="2"/>
  <c r="E320" i="2"/>
  <c r="C320" i="2"/>
  <c r="G321" i="2"/>
  <c r="J326" i="2"/>
  <c r="H326" i="2"/>
  <c r="D321" i="2"/>
  <c r="E321" i="2"/>
  <c r="C321" i="2"/>
  <c r="G322" i="2"/>
  <c r="J327" i="2"/>
  <c r="H327" i="2"/>
  <c r="D322" i="2"/>
  <c r="E322" i="2"/>
  <c r="C322" i="2"/>
  <c r="G323" i="2"/>
  <c r="J328" i="2"/>
  <c r="H328" i="2"/>
  <c r="D323" i="2"/>
  <c r="E323" i="2"/>
  <c r="C323" i="2"/>
  <c r="G324" i="2"/>
  <c r="J329" i="2"/>
  <c r="H329" i="2"/>
  <c r="D324" i="2"/>
  <c r="E324" i="2"/>
  <c r="C324" i="2"/>
  <c r="G325" i="2"/>
  <c r="J330" i="2"/>
  <c r="H330" i="2"/>
  <c r="D325" i="2"/>
  <c r="E325" i="2"/>
  <c r="C325" i="2"/>
  <c r="G326" i="2"/>
  <c r="J331" i="2"/>
  <c r="H331" i="2"/>
  <c r="D326" i="2"/>
  <c r="E326" i="2"/>
  <c r="C326" i="2"/>
  <c r="G327" i="2"/>
  <c r="J332" i="2"/>
  <c r="H332" i="2"/>
  <c r="D327" i="2"/>
  <c r="E327" i="2"/>
  <c r="C327" i="2"/>
  <c r="G328" i="2"/>
  <c r="J333" i="2"/>
  <c r="H333" i="2"/>
  <c r="D328" i="2"/>
  <c r="E328" i="2"/>
  <c r="C328" i="2"/>
  <c r="G329" i="2"/>
  <c r="J334" i="2"/>
  <c r="H334" i="2"/>
  <c r="D329" i="2"/>
  <c r="E329" i="2"/>
  <c r="C329" i="2"/>
  <c r="G330" i="2"/>
  <c r="J335" i="2"/>
  <c r="H335" i="2"/>
  <c r="D330" i="2"/>
  <c r="E330" i="2"/>
  <c r="C330" i="2"/>
  <c r="G331" i="2"/>
  <c r="J336" i="2"/>
  <c r="H336" i="2"/>
  <c r="D331" i="2"/>
  <c r="E331" i="2"/>
  <c r="C331" i="2"/>
  <c r="G332" i="2"/>
  <c r="J337" i="2"/>
  <c r="H337" i="2"/>
  <c r="D332" i="2"/>
  <c r="E332" i="2"/>
  <c r="C332" i="2"/>
  <c r="G333" i="2"/>
  <c r="J338" i="2"/>
  <c r="H338" i="2"/>
  <c r="D333" i="2"/>
  <c r="E333" i="2"/>
  <c r="C333" i="2"/>
  <c r="G334" i="2"/>
  <c r="J339" i="2"/>
  <c r="H339" i="2"/>
  <c r="D334" i="2"/>
  <c r="E334" i="2"/>
  <c r="C334" i="2"/>
  <c r="G335" i="2"/>
  <c r="J340" i="2"/>
  <c r="H340" i="2"/>
  <c r="D335" i="2"/>
  <c r="E335" i="2"/>
  <c r="C335" i="2"/>
  <c r="G336" i="2"/>
  <c r="J341" i="2"/>
  <c r="H341" i="2"/>
  <c r="D336" i="2"/>
  <c r="E336" i="2"/>
  <c r="C336" i="2"/>
  <c r="G337" i="2"/>
  <c r="J342" i="2"/>
  <c r="H342" i="2"/>
  <c r="D337" i="2"/>
  <c r="E337" i="2"/>
  <c r="C337" i="2"/>
  <c r="G338" i="2"/>
  <c r="J343" i="2"/>
  <c r="H343" i="2"/>
  <c r="D338" i="2"/>
  <c r="E338" i="2"/>
  <c r="C338" i="2"/>
  <c r="G339" i="2"/>
  <c r="J344" i="2"/>
  <c r="H344" i="2"/>
  <c r="D339" i="2"/>
  <c r="E339" i="2"/>
  <c r="C339" i="2"/>
  <c r="G340" i="2"/>
  <c r="J345" i="2"/>
  <c r="H345" i="2"/>
  <c r="D340" i="2"/>
  <c r="E340" i="2"/>
  <c r="C340" i="2"/>
  <c r="G341" i="2"/>
  <c r="J346" i="2"/>
  <c r="H346" i="2"/>
  <c r="D341" i="2"/>
  <c r="E341" i="2"/>
  <c r="C341" i="2"/>
  <c r="G342" i="2"/>
  <c r="J347" i="2"/>
  <c r="H347" i="2"/>
  <c r="D342" i="2"/>
  <c r="E342" i="2"/>
  <c r="C342" i="2"/>
  <c r="G343" i="2"/>
  <c r="J348" i="2"/>
  <c r="H348" i="2"/>
  <c r="D343" i="2"/>
  <c r="E343" i="2"/>
  <c r="C343" i="2"/>
  <c r="G344" i="2"/>
  <c r="J349" i="2"/>
  <c r="H349" i="2"/>
  <c r="D344" i="2"/>
  <c r="E344" i="2"/>
  <c r="C344" i="2"/>
  <c r="G345" i="2"/>
  <c r="J350" i="2"/>
  <c r="H350" i="2"/>
  <c r="D345" i="2"/>
  <c r="E345" i="2"/>
  <c r="C345" i="2"/>
  <c r="G346" i="2"/>
  <c r="J351" i="2"/>
  <c r="H351" i="2"/>
  <c r="D346" i="2"/>
  <c r="E346" i="2"/>
  <c r="C346" i="2"/>
  <c r="G347" i="2"/>
  <c r="J352" i="2"/>
  <c r="H352" i="2"/>
  <c r="D347" i="2"/>
  <c r="E347" i="2"/>
  <c r="C347" i="2"/>
  <c r="G348" i="2"/>
  <c r="J353" i="2"/>
  <c r="H353" i="2"/>
  <c r="D348" i="2"/>
  <c r="E348" i="2"/>
  <c r="C348" i="2"/>
  <c r="G349" i="2"/>
  <c r="J354" i="2"/>
  <c r="H354" i="2"/>
  <c r="D349" i="2"/>
  <c r="E349" i="2"/>
  <c r="C349" i="2"/>
  <c r="G350" i="2"/>
  <c r="J355" i="2"/>
  <c r="H355" i="2"/>
  <c r="D350" i="2"/>
  <c r="E350" i="2"/>
  <c r="C350" i="2"/>
  <c r="G351" i="2"/>
  <c r="J356" i="2"/>
  <c r="H356" i="2"/>
  <c r="D351" i="2"/>
  <c r="E351" i="2"/>
  <c r="C351" i="2"/>
  <c r="G352" i="2"/>
  <c r="J357" i="2"/>
  <c r="H357" i="2"/>
  <c r="D352" i="2"/>
  <c r="E352" i="2"/>
  <c r="C352" i="2"/>
  <c r="G353" i="2"/>
  <c r="J358" i="2"/>
  <c r="H358" i="2"/>
  <c r="D353" i="2"/>
  <c r="E353" i="2"/>
  <c r="C353" i="2"/>
  <c r="G354" i="2"/>
  <c r="J359" i="2"/>
  <c r="H359" i="2"/>
  <c r="D354" i="2"/>
  <c r="E354" i="2"/>
  <c r="C354" i="2"/>
  <c r="G355" i="2"/>
  <c r="J360" i="2"/>
  <c r="H360" i="2"/>
  <c r="D355" i="2"/>
  <c r="E355" i="2"/>
  <c r="C355" i="2"/>
  <c r="G356" i="2"/>
  <c r="J361" i="2"/>
  <c r="H361" i="2"/>
  <c r="D356" i="2"/>
  <c r="E356" i="2"/>
  <c r="C356" i="2"/>
  <c r="G357" i="2"/>
  <c r="J362" i="2"/>
  <c r="H362" i="2"/>
  <c r="D357" i="2"/>
  <c r="E357" i="2"/>
  <c r="C357" i="2"/>
  <c r="G358" i="2"/>
  <c r="J363" i="2"/>
  <c r="H363" i="2"/>
  <c r="D358" i="2"/>
  <c r="E358" i="2"/>
  <c r="C358" i="2"/>
  <c r="G359" i="2"/>
  <c r="J364" i="2"/>
  <c r="H364" i="2"/>
  <c r="D359" i="2"/>
  <c r="E359" i="2"/>
  <c r="C359" i="2"/>
  <c r="G360" i="2"/>
  <c r="J365" i="2"/>
  <c r="H365" i="2"/>
  <c r="D360" i="2"/>
  <c r="E360" i="2"/>
  <c r="C360" i="2"/>
  <c r="G361" i="2"/>
  <c r="J366" i="2"/>
  <c r="H366" i="2"/>
  <c r="J2" i="2"/>
  <c r="H2" i="2"/>
  <c r="J371" i="2"/>
  <c r="H371" i="2"/>
  <c r="K371" i="2"/>
  <c r="P364" i="2"/>
  <c r="Q364" i="2"/>
  <c r="O364" i="2"/>
  <c r="U365" i="2"/>
  <c r="P365" i="2"/>
  <c r="Q365" i="2"/>
  <c r="O365" i="2"/>
  <c r="U366" i="2"/>
  <c r="D361" i="2"/>
  <c r="E361" i="2"/>
  <c r="C361" i="2"/>
  <c r="G362" i="2"/>
  <c r="D362" i="2"/>
  <c r="E362" i="2"/>
  <c r="C362" i="2"/>
  <c r="G363" i="2"/>
  <c r="D363" i="2"/>
  <c r="E363" i="2"/>
  <c r="C363" i="2"/>
  <c r="G364" i="2"/>
  <c r="D364" i="2"/>
  <c r="E364" i="2"/>
  <c r="C364" i="2"/>
  <c r="G365" i="2"/>
  <c r="D365" i="2"/>
  <c r="E365" i="2"/>
  <c r="C365" i="2"/>
  <c r="G366" i="2"/>
  <c r="Q366" i="2"/>
  <c r="D366" i="2"/>
  <c r="E366" i="2"/>
  <c r="P366" i="2"/>
  <c r="O366" i="2"/>
  <c r="C366" i="2"/>
</calcChain>
</file>

<file path=xl/sharedStrings.xml><?xml version="1.0" encoding="utf-8"?>
<sst xmlns="http://schemas.openxmlformats.org/spreadsheetml/2006/main" count="70" uniqueCount="27">
  <si>
    <t>Time</t>
  </si>
  <si>
    <t>Population</t>
  </si>
  <si>
    <t>Susceptible</t>
  </si>
  <si>
    <t>Infected</t>
  </si>
  <si>
    <t>Recovered</t>
  </si>
  <si>
    <t>Contact Rate</t>
  </si>
  <si>
    <t>Infected %</t>
  </si>
  <si>
    <t>Chance to Spread</t>
  </si>
  <si>
    <t>New Infected</t>
  </si>
  <si>
    <t>New Recovered</t>
  </si>
  <si>
    <t>Infected Time</t>
  </si>
  <si>
    <t>Recovered Time</t>
  </si>
  <si>
    <t>New Susceptible</t>
  </si>
  <si>
    <t>offsetR</t>
  </si>
  <si>
    <t>OffsetI</t>
  </si>
  <si>
    <t>offsetS</t>
  </si>
  <si>
    <t>Exposed Time</t>
  </si>
  <si>
    <t>Infectious Time</t>
  </si>
  <si>
    <t>New Exposed</t>
  </si>
  <si>
    <t>Exposed</t>
  </si>
  <si>
    <t>SIR</t>
  </si>
  <si>
    <t>SIRS</t>
  </si>
  <si>
    <t>SEIR</t>
  </si>
  <si>
    <t>SEIRS</t>
  </si>
  <si>
    <t>Vaccines</t>
  </si>
  <si>
    <t>OffsetR</t>
  </si>
  <si>
    <t>OffsetS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</si>
</sst>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i="0"/>
              <a:t>SIR</a:t>
            </a:r>
            <a:r>
              <a:rPr lang="en-US" i="0" baseline="0"/>
              <a:t> model</a:t>
            </a:r>
            <a:endParaRPr lang="en-US" i="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Susceptible</c:v>
          </c:tx>
          <c:marker>
            <c:symbol val="none"/>
          </c:marker>
          <c:cat>
            <c:numRef>
              <c:f>Sheet2!$A$2:$A$366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Sheet2!$C$2:$C$366</c:f>
              <c:numCache>
                <c:formatCode>General</c:formatCode>
                <c:ptCount val="365"/>
                <c:pt idx="0">
                  <c:v>9000.0</c:v>
                </c:pt>
                <c:pt idx="1">
                  <c:v>8100.0</c:v>
                </c:pt>
                <c:pt idx="2">
                  <c:v>6630.492479644795</c:v>
                </c:pt>
                <c:pt idx="3">
                  <c:v>4649.064572094822</c:v>
                </c:pt>
                <c:pt idx="4">
                  <c:v>2645.575749085698</c:v>
                </c:pt>
                <c:pt idx="5">
                  <c:v>1218.990167821245</c:v>
                </c:pt>
                <c:pt idx="6">
                  <c:v>483.2849023829949</c:v>
                </c:pt>
                <c:pt idx="7">
                  <c:v>177.3136733050087</c:v>
                </c:pt>
                <c:pt idx="8">
                  <c:v>62.9913259249006</c:v>
                </c:pt>
                <c:pt idx="9">
                  <c:v>22.109970821768</c:v>
                </c:pt>
                <c:pt idx="10">
                  <c:v>7.727249953799401</c:v>
                </c:pt>
                <c:pt idx="11">
                  <c:v>2.996133256045368</c:v>
                </c:pt>
                <c:pt idx="12">
                  <c:v>1.276622654908351</c:v>
                </c:pt>
                <c:pt idx="13">
                  <c:v>0.63493061033023</c:v>
                </c:pt>
                <c:pt idx="14">
                  <c:v>0.389068248337026</c:v>
                </c:pt>
                <c:pt idx="15">
                  <c:v>0.294434492236178</c:v>
                </c:pt>
                <c:pt idx="16">
                  <c:v>0.258954955666923</c:v>
                </c:pt>
                <c:pt idx="17">
                  <c:v>0.246105982747395</c:v>
                </c:pt>
                <c:pt idx="18">
                  <c:v>0.241557209439634</c:v>
                </c:pt>
                <c:pt idx="19">
                  <c:v>0.239965458276856</c:v>
                </c:pt>
                <c:pt idx="20">
                  <c:v>0.23941315801676</c:v>
                </c:pt>
                <c:pt idx="21">
                  <c:v>0.239224354112594</c:v>
                </c:pt>
                <c:pt idx="22">
                  <c:v>0.239154876862813</c:v>
                </c:pt>
                <c:pt idx="23">
                  <c:v>0.239128736715429</c:v>
                </c:pt>
                <c:pt idx="24">
                  <c:v>0.239118764804516</c:v>
                </c:pt>
                <c:pt idx="25">
                  <c:v>0.239114987056382</c:v>
                </c:pt>
                <c:pt idx="26">
                  <c:v>0.239113593379443</c:v>
                </c:pt>
                <c:pt idx="27">
                  <c:v>0.239113093513879</c:v>
                </c:pt>
                <c:pt idx="28">
                  <c:v>0.239112917339298</c:v>
                </c:pt>
                <c:pt idx="29">
                  <c:v>0.23911285576105</c:v>
                </c:pt>
                <c:pt idx="30">
                  <c:v>0.239112834280604</c:v>
                </c:pt>
                <c:pt idx="31">
                  <c:v>0.239112826715427</c:v>
                </c:pt>
                <c:pt idx="32">
                  <c:v>0.239112823906908</c:v>
                </c:pt>
                <c:pt idx="33">
                  <c:v>0.239112822848256</c:v>
                </c:pt>
                <c:pt idx="34">
                  <c:v>0.239112822446259</c:v>
                </c:pt>
                <c:pt idx="35">
                  <c:v>0.239112822297102</c:v>
                </c:pt>
                <c:pt idx="36">
                  <c:v>0.239112822242532</c:v>
                </c:pt>
                <c:pt idx="37">
                  <c:v>0.239112822224342</c:v>
                </c:pt>
                <c:pt idx="38">
                  <c:v>0.239112822217066</c:v>
                </c:pt>
                <c:pt idx="39">
                  <c:v>0.239112822213428</c:v>
                </c:pt>
                <c:pt idx="40">
                  <c:v>0.239112822211609</c:v>
                </c:pt>
                <c:pt idx="41">
                  <c:v>0.239112822211609</c:v>
                </c:pt>
                <c:pt idx="42">
                  <c:v>0.239112822211609</c:v>
                </c:pt>
                <c:pt idx="43">
                  <c:v>0.239112822211609</c:v>
                </c:pt>
                <c:pt idx="44">
                  <c:v>0.239112822213428</c:v>
                </c:pt>
                <c:pt idx="45">
                  <c:v>0.239112822213428</c:v>
                </c:pt>
                <c:pt idx="46">
                  <c:v>0.239112822213428</c:v>
                </c:pt>
                <c:pt idx="47">
                  <c:v>0.239112822213428</c:v>
                </c:pt>
                <c:pt idx="48">
                  <c:v>0.239112822211609</c:v>
                </c:pt>
                <c:pt idx="49">
                  <c:v>0.239112822213428</c:v>
                </c:pt>
                <c:pt idx="50">
                  <c:v>0.239112822213428</c:v>
                </c:pt>
                <c:pt idx="51">
                  <c:v>0.239112822213428</c:v>
                </c:pt>
                <c:pt idx="52">
                  <c:v>0.239112822213428</c:v>
                </c:pt>
                <c:pt idx="53">
                  <c:v>0.239112822213428</c:v>
                </c:pt>
                <c:pt idx="54">
                  <c:v>0.239112822213428</c:v>
                </c:pt>
                <c:pt idx="55">
                  <c:v>0.239112822213428</c:v>
                </c:pt>
                <c:pt idx="56">
                  <c:v>0.239112822213428</c:v>
                </c:pt>
                <c:pt idx="57">
                  <c:v>0.239112822213428</c:v>
                </c:pt>
                <c:pt idx="58">
                  <c:v>0.239112822213428</c:v>
                </c:pt>
                <c:pt idx="59">
                  <c:v>0.239112822213428</c:v>
                </c:pt>
                <c:pt idx="60">
                  <c:v>0.239112822213428</c:v>
                </c:pt>
                <c:pt idx="61">
                  <c:v>0.239112822213428</c:v>
                </c:pt>
                <c:pt idx="62">
                  <c:v>0.239112822213428</c:v>
                </c:pt>
                <c:pt idx="63">
                  <c:v>0.239112822213428</c:v>
                </c:pt>
                <c:pt idx="64">
                  <c:v>0.239112822213428</c:v>
                </c:pt>
                <c:pt idx="65">
                  <c:v>0.239112822213428</c:v>
                </c:pt>
                <c:pt idx="66">
                  <c:v>0.239112822213428</c:v>
                </c:pt>
                <c:pt idx="67">
                  <c:v>0.239112822213428</c:v>
                </c:pt>
                <c:pt idx="68">
                  <c:v>0.239112822213428</c:v>
                </c:pt>
                <c:pt idx="69">
                  <c:v>0.239112822213428</c:v>
                </c:pt>
                <c:pt idx="70">
                  <c:v>0.239112822213428</c:v>
                </c:pt>
                <c:pt idx="71">
                  <c:v>0.239112822213428</c:v>
                </c:pt>
                <c:pt idx="72">
                  <c:v>0.239112822213428</c:v>
                </c:pt>
                <c:pt idx="73">
                  <c:v>0.239112822213428</c:v>
                </c:pt>
                <c:pt idx="74">
                  <c:v>0.239112822213428</c:v>
                </c:pt>
                <c:pt idx="75">
                  <c:v>0.239112822213428</c:v>
                </c:pt>
                <c:pt idx="76">
                  <c:v>0.239112822213428</c:v>
                </c:pt>
                <c:pt idx="77">
                  <c:v>0.239112822213428</c:v>
                </c:pt>
                <c:pt idx="78">
                  <c:v>0.239112822213428</c:v>
                </c:pt>
                <c:pt idx="79">
                  <c:v>0.239112822213428</c:v>
                </c:pt>
                <c:pt idx="80">
                  <c:v>0.239112822213428</c:v>
                </c:pt>
                <c:pt idx="81">
                  <c:v>0.239112822213428</c:v>
                </c:pt>
                <c:pt idx="82">
                  <c:v>0.239112822213428</c:v>
                </c:pt>
                <c:pt idx="83">
                  <c:v>0.239112822213428</c:v>
                </c:pt>
                <c:pt idx="84">
                  <c:v>0.239112822213428</c:v>
                </c:pt>
                <c:pt idx="85">
                  <c:v>0.239112822213428</c:v>
                </c:pt>
                <c:pt idx="86">
                  <c:v>0.239112822213428</c:v>
                </c:pt>
                <c:pt idx="87">
                  <c:v>0.239112822213428</c:v>
                </c:pt>
                <c:pt idx="88">
                  <c:v>0.239112822213428</c:v>
                </c:pt>
                <c:pt idx="89">
                  <c:v>0.239112822213428</c:v>
                </c:pt>
                <c:pt idx="90">
                  <c:v>0.239112822213428</c:v>
                </c:pt>
                <c:pt idx="91">
                  <c:v>0.239112822213428</c:v>
                </c:pt>
                <c:pt idx="92">
                  <c:v>0.239112822213428</c:v>
                </c:pt>
                <c:pt idx="93">
                  <c:v>0.239112822213428</c:v>
                </c:pt>
                <c:pt idx="94">
                  <c:v>0.239112822213428</c:v>
                </c:pt>
                <c:pt idx="95">
                  <c:v>0.239112822213428</c:v>
                </c:pt>
                <c:pt idx="96">
                  <c:v>0.239112822213428</c:v>
                </c:pt>
                <c:pt idx="97">
                  <c:v>0.239112822213428</c:v>
                </c:pt>
                <c:pt idx="98">
                  <c:v>0.239112822213428</c:v>
                </c:pt>
                <c:pt idx="99">
                  <c:v>0.239112822213428</c:v>
                </c:pt>
                <c:pt idx="100">
                  <c:v>0.239112822213428</c:v>
                </c:pt>
                <c:pt idx="101">
                  <c:v>0.239112822213428</c:v>
                </c:pt>
                <c:pt idx="102">
                  <c:v>0.239112822213428</c:v>
                </c:pt>
                <c:pt idx="103">
                  <c:v>0.239112822213428</c:v>
                </c:pt>
                <c:pt idx="104">
                  <c:v>0.239112822213428</c:v>
                </c:pt>
                <c:pt idx="105">
                  <c:v>0.239112822213428</c:v>
                </c:pt>
                <c:pt idx="106">
                  <c:v>0.239112822213428</c:v>
                </c:pt>
                <c:pt idx="107">
                  <c:v>0.239112822213428</c:v>
                </c:pt>
                <c:pt idx="108">
                  <c:v>0.239112822213428</c:v>
                </c:pt>
                <c:pt idx="109">
                  <c:v>0.239112822213428</c:v>
                </c:pt>
                <c:pt idx="110">
                  <c:v>0.239112822213428</c:v>
                </c:pt>
                <c:pt idx="111">
                  <c:v>0.239112822213428</c:v>
                </c:pt>
                <c:pt idx="112">
                  <c:v>0.239112822213428</c:v>
                </c:pt>
                <c:pt idx="113">
                  <c:v>0.239112822213428</c:v>
                </c:pt>
                <c:pt idx="114">
                  <c:v>0.239112822213428</c:v>
                </c:pt>
                <c:pt idx="115">
                  <c:v>0.239112822213428</c:v>
                </c:pt>
                <c:pt idx="116">
                  <c:v>0.239112822213428</c:v>
                </c:pt>
                <c:pt idx="117">
                  <c:v>0.239112822213428</c:v>
                </c:pt>
                <c:pt idx="118">
                  <c:v>0.239112822213428</c:v>
                </c:pt>
                <c:pt idx="119">
                  <c:v>0.239112822213428</c:v>
                </c:pt>
                <c:pt idx="120">
                  <c:v>0.239112822213428</c:v>
                </c:pt>
                <c:pt idx="121">
                  <c:v>0.239112822213428</c:v>
                </c:pt>
                <c:pt idx="122">
                  <c:v>0.239112822213428</c:v>
                </c:pt>
                <c:pt idx="123">
                  <c:v>0.239112822213428</c:v>
                </c:pt>
                <c:pt idx="124">
                  <c:v>0.239112822213428</c:v>
                </c:pt>
                <c:pt idx="125">
                  <c:v>0.239112822213428</c:v>
                </c:pt>
                <c:pt idx="126">
                  <c:v>0.239112822213428</c:v>
                </c:pt>
                <c:pt idx="127">
                  <c:v>0.239112822213428</c:v>
                </c:pt>
                <c:pt idx="128">
                  <c:v>0.239112822213428</c:v>
                </c:pt>
                <c:pt idx="129">
                  <c:v>0.239112822213428</c:v>
                </c:pt>
                <c:pt idx="130">
                  <c:v>0.239112822213428</c:v>
                </c:pt>
                <c:pt idx="131">
                  <c:v>0.239112822213428</c:v>
                </c:pt>
                <c:pt idx="132">
                  <c:v>0.239112822213428</c:v>
                </c:pt>
                <c:pt idx="133">
                  <c:v>0.239112822213428</c:v>
                </c:pt>
                <c:pt idx="134">
                  <c:v>0.239112822213428</c:v>
                </c:pt>
                <c:pt idx="135">
                  <c:v>0.239112822213428</c:v>
                </c:pt>
                <c:pt idx="136">
                  <c:v>0.239112822213428</c:v>
                </c:pt>
                <c:pt idx="137">
                  <c:v>0.239112822213428</c:v>
                </c:pt>
                <c:pt idx="138">
                  <c:v>0.239112822213428</c:v>
                </c:pt>
                <c:pt idx="139">
                  <c:v>0.239112822213428</c:v>
                </c:pt>
                <c:pt idx="140">
                  <c:v>0.239112822213428</c:v>
                </c:pt>
                <c:pt idx="141">
                  <c:v>0.239112822213428</c:v>
                </c:pt>
                <c:pt idx="142">
                  <c:v>0.239112822213428</c:v>
                </c:pt>
                <c:pt idx="143">
                  <c:v>0.239112822213428</c:v>
                </c:pt>
                <c:pt idx="144">
                  <c:v>0.239112822213428</c:v>
                </c:pt>
                <c:pt idx="145">
                  <c:v>0.239112822213428</c:v>
                </c:pt>
                <c:pt idx="146">
                  <c:v>0.239112822213428</c:v>
                </c:pt>
                <c:pt idx="147">
                  <c:v>0.239112822213428</c:v>
                </c:pt>
                <c:pt idx="148">
                  <c:v>0.239112822213428</c:v>
                </c:pt>
                <c:pt idx="149">
                  <c:v>0.239112822213428</c:v>
                </c:pt>
                <c:pt idx="150">
                  <c:v>0.239112822213428</c:v>
                </c:pt>
                <c:pt idx="151">
                  <c:v>0.239112822213428</c:v>
                </c:pt>
                <c:pt idx="152">
                  <c:v>0.239112822213428</c:v>
                </c:pt>
                <c:pt idx="153">
                  <c:v>0.239112822213428</c:v>
                </c:pt>
                <c:pt idx="154">
                  <c:v>0.239112822213428</c:v>
                </c:pt>
                <c:pt idx="155">
                  <c:v>0.239112822213428</c:v>
                </c:pt>
                <c:pt idx="156">
                  <c:v>0.239112822213428</c:v>
                </c:pt>
                <c:pt idx="157">
                  <c:v>0.239112822213428</c:v>
                </c:pt>
                <c:pt idx="158">
                  <c:v>0.239112822213428</c:v>
                </c:pt>
                <c:pt idx="159">
                  <c:v>0.239112822213428</c:v>
                </c:pt>
                <c:pt idx="160">
                  <c:v>0.239112822213428</c:v>
                </c:pt>
                <c:pt idx="161">
                  <c:v>0.239112822213428</c:v>
                </c:pt>
                <c:pt idx="162">
                  <c:v>0.239112822213428</c:v>
                </c:pt>
                <c:pt idx="163">
                  <c:v>0.239112822213428</c:v>
                </c:pt>
                <c:pt idx="164">
                  <c:v>0.239112822213428</c:v>
                </c:pt>
                <c:pt idx="165">
                  <c:v>0.239112822213428</c:v>
                </c:pt>
                <c:pt idx="166">
                  <c:v>0.239112822213428</c:v>
                </c:pt>
                <c:pt idx="167">
                  <c:v>0.239112822213428</c:v>
                </c:pt>
                <c:pt idx="168">
                  <c:v>0.239112822213428</c:v>
                </c:pt>
                <c:pt idx="169">
                  <c:v>0.239112822213428</c:v>
                </c:pt>
                <c:pt idx="170">
                  <c:v>0.239112822213428</c:v>
                </c:pt>
                <c:pt idx="171">
                  <c:v>0.239112822213428</c:v>
                </c:pt>
                <c:pt idx="172">
                  <c:v>0.239112822213428</c:v>
                </c:pt>
                <c:pt idx="173">
                  <c:v>0.239112822213428</c:v>
                </c:pt>
                <c:pt idx="174">
                  <c:v>0.239112822213428</c:v>
                </c:pt>
                <c:pt idx="175">
                  <c:v>0.239112822213428</c:v>
                </c:pt>
                <c:pt idx="176">
                  <c:v>0.239112822213428</c:v>
                </c:pt>
                <c:pt idx="177">
                  <c:v>0.239112822213428</c:v>
                </c:pt>
                <c:pt idx="178">
                  <c:v>0.239112822213428</c:v>
                </c:pt>
                <c:pt idx="179">
                  <c:v>0.239112822213428</c:v>
                </c:pt>
                <c:pt idx="180">
                  <c:v>0.239112822213428</c:v>
                </c:pt>
                <c:pt idx="181">
                  <c:v>0.239112822213428</c:v>
                </c:pt>
                <c:pt idx="182">
                  <c:v>0.239112822213428</c:v>
                </c:pt>
                <c:pt idx="183">
                  <c:v>0.239112822213428</c:v>
                </c:pt>
                <c:pt idx="184">
                  <c:v>0.239112822213428</c:v>
                </c:pt>
                <c:pt idx="185">
                  <c:v>0.239112822213428</c:v>
                </c:pt>
                <c:pt idx="186">
                  <c:v>0.239112822213428</c:v>
                </c:pt>
                <c:pt idx="187">
                  <c:v>0.239112822213428</c:v>
                </c:pt>
                <c:pt idx="188">
                  <c:v>0.239112822213428</c:v>
                </c:pt>
                <c:pt idx="189">
                  <c:v>0.239112822213428</c:v>
                </c:pt>
                <c:pt idx="190">
                  <c:v>0.239112822213428</c:v>
                </c:pt>
                <c:pt idx="191">
                  <c:v>0.239112822213428</c:v>
                </c:pt>
                <c:pt idx="192">
                  <c:v>0.239112822213428</c:v>
                </c:pt>
                <c:pt idx="193">
                  <c:v>0.239112822213428</c:v>
                </c:pt>
                <c:pt idx="194">
                  <c:v>0.239112822213428</c:v>
                </c:pt>
                <c:pt idx="195">
                  <c:v>0.239112822213428</c:v>
                </c:pt>
                <c:pt idx="196">
                  <c:v>0.239112822213428</c:v>
                </c:pt>
                <c:pt idx="197">
                  <c:v>0.239112822213428</c:v>
                </c:pt>
                <c:pt idx="198">
                  <c:v>0.239112822213428</c:v>
                </c:pt>
                <c:pt idx="199">
                  <c:v>0.239112822213428</c:v>
                </c:pt>
                <c:pt idx="200">
                  <c:v>0.239112822213428</c:v>
                </c:pt>
                <c:pt idx="201">
                  <c:v>0.239112822213428</c:v>
                </c:pt>
                <c:pt idx="202">
                  <c:v>0.239112822213428</c:v>
                </c:pt>
                <c:pt idx="203">
                  <c:v>0.239112822213428</c:v>
                </c:pt>
                <c:pt idx="204">
                  <c:v>0.239112822213428</c:v>
                </c:pt>
                <c:pt idx="205">
                  <c:v>0.239112822213428</c:v>
                </c:pt>
                <c:pt idx="206">
                  <c:v>0.239112822213428</c:v>
                </c:pt>
                <c:pt idx="207">
                  <c:v>0.239112822213428</c:v>
                </c:pt>
                <c:pt idx="208">
                  <c:v>0.239112822213428</c:v>
                </c:pt>
                <c:pt idx="209">
                  <c:v>0.239112822213428</c:v>
                </c:pt>
                <c:pt idx="210">
                  <c:v>0.239112822213428</c:v>
                </c:pt>
                <c:pt idx="211">
                  <c:v>0.239112822213428</c:v>
                </c:pt>
                <c:pt idx="212">
                  <c:v>0.239112822213428</c:v>
                </c:pt>
                <c:pt idx="213">
                  <c:v>0.239112822213428</c:v>
                </c:pt>
                <c:pt idx="214">
                  <c:v>0.239112822213428</c:v>
                </c:pt>
                <c:pt idx="215">
                  <c:v>0.239112822213428</c:v>
                </c:pt>
                <c:pt idx="216">
                  <c:v>0.239112822213428</c:v>
                </c:pt>
                <c:pt idx="217">
                  <c:v>0.239112822213428</c:v>
                </c:pt>
                <c:pt idx="218">
                  <c:v>0.239112822213428</c:v>
                </c:pt>
                <c:pt idx="219">
                  <c:v>0.239112822213428</c:v>
                </c:pt>
                <c:pt idx="220">
                  <c:v>0.239112822213428</c:v>
                </c:pt>
                <c:pt idx="221">
                  <c:v>0.239112822213428</c:v>
                </c:pt>
                <c:pt idx="222">
                  <c:v>0.239112822213428</c:v>
                </c:pt>
                <c:pt idx="223">
                  <c:v>0.239112822213428</c:v>
                </c:pt>
                <c:pt idx="224">
                  <c:v>0.239112822213428</c:v>
                </c:pt>
                <c:pt idx="225">
                  <c:v>0.239112822213428</c:v>
                </c:pt>
                <c:pt idx="226">
                  <c:v>0.239112822213428</c:v>
                </c:pt>
                <c:pt idx="227">
                  <c:v>0.239112822213428</c:v>
                </c:pt>
                <c:pt idx="228">
                  <c:v>0.239112822213428</c:v>
                </c:pt>
                <c:pt idx="229">
                  <c:v>0.239112822213428</c:v>
                </c:pt>
                <c:pt idx="230">
                  <c:v>0.239112822213428</c:v>
                </c:pt>
                <c:pt idx="231">
                  <c:v>0.239112822213428</c:v>
                </c:pt>
                <c:pt idx="232">
                  <c:v>0.239112822213428</c:v>
                </c:pt>
                <c:pt idx="233">
                  <c:v>0.239112822213428</c:v>
                </c:pt>
                <c:pt idx="234">
                  <c:v>0.239112822213428</c:v>
                </c:pt>
                <c:pt idx="235">
                  <c:v>0.239112822213428</c:v>
                </c:pt>
                <c:pt idx="236">
                  <c:v>0.239112822213428</c:v>
                </c:pt>
                <c:pt idx="237">
                  <c:v>0.239112822213428</c:v>
                </c:pt>
                <c:pt idx="238">
                  <c:v>0.239112822213428</c:v>
                </c:pt>
                <c:pt idx="239">
                  <c:v>0.239112822213428</c:v>
                </c:pt>
                <c:pt idx="240">
                  <c:v>0.239112822213428</c:v>
                </c:pt>
                <c:pt idx="241">
                  <c:v>0.239112822213428</c:v>
                </c:pt>
                <c:pt idx="242">
                  <c:v>0.239112822213428</c:v>
                </c:pt>
                <c:pt idx="243">
                  <c:v>0.239112822213428</c:v>
                </c:pt>
                <c:pt idx="244">
                  <c:v>0.239112822213428</c:v>
                </c:pt>
                <c:pt idx="245">
                  <c:v>0.239112822213428</c:v>
                </c:pt>
                <c:pt idx="246">
                  <c:v>0.239112822213428</c:v>
                </c:pt>
                <c:pt idx="247">
                  <c:v>0.239112822213428</c:v>
                </c:pt>
                <c:pt idx="248">
                  <c:v>0.239112822213428</c:v>
                </c:pt>
                <c:pt idx="249">
                  <c:v>0.239112822213428</c:v>
                </c:pt>
                <c:pt idx="250">
                  <c:v>0.239112822213428</c:v>
                </c:pt>
                <c:pt idx="251">
                  <c:v>0.239112822213428</c:v>
                </c:pt>
                <c:pt idx="252">
                  <c:v>0.239112822213428</c:v>
                </c:pt>
                <c:pt idx="253">
                  <c:v>0.239112822213428</c:v>
                </c:pt>
                <c:pt idx="254">
                  <c:v>0.239112822213428</c:v>
                </c:pt>
                <c:pt idx="255">
                  <c:v>0.239112822213428</c:v>
                </c:pt>
                <c:pt idx="256">
                  <c:v>0.239112822213428</c:v>
                </c:pt>
                <c:pt idx="257">
                  <c:v>0.239112822213428</c:v>
                </c:pt>
                <c:pt idx="258">
                  <c:v>0.239112822213428</c:v>
                </c:pt>
                <c:pt idx="259">
                  <c:v>0.239112822213428</c:v>
                </c:pt>
                <c:pt idx="260">
                  <c:v>0.239112822213428</c:v>
                </c:pt>
                <c:pt idx="261">
                  <c:v>0.239112822213428</c:v>
                </c:pt>
                <c:pt idx="262">
                  <c:v>0.239112822213428</c:v>
                </c:pt>
                <c:pt idx="263">
                  <c:v>0.239112822213428</c:v>
                </c:pt>
                <c:pt idx="264">
                  <c:v>0.239112822213428</c:v>
                </c:pt>
                <c:pt idx="265">
                  <c:v>0.239112822213428</c:v>
                </c:pt>
                <c:pt idx="266">
                  <c:v>0.239112822213428</c:v>
                </c:pt>
                <c:pt idx="267">
                  <c:v>0.239112822213428</c:v>
                </c:pt>
                <c:pt idx="268">
                  <c:v>0.239112822213428</c:v>
                </c:pt>
                <c:pt idx="269">
                  <c:v>0.239112822213428</c:v>
                </c:pt>
                <c:pt idx="270">
                  <c:v>0.239112822213428</c:v>
                </c:pt>
                <c:pt idx="271">
                  <c:v>0.239112822213428</c:v>
                </c:pt>
                <c:pt idx="272">
                  <c:v>0.239112822213428</c:v>
                </c:pt>
                <c:pt idx="273">
                  <c:v>0.239112822213428</c:v>
                </c:pt>
                <c:pt idx="274">
                  <c:v>0.239112822213428</c:v>
                </c:pt>
                <c:pt idx="275">
                  <c:v>0.239112822213428</c:v>
                </c:pt>
                <c:pt idx="276">
                  <c:v>0.239112822213428</c:v>
                </c:pt>
                <c:pt idx="277">
                  <c:v>0.239112822213428</c:v>
                </c:pt>
                <c:pt idx="278">
                  <c:v>0.239112822213428</c:v>
                </c:pt>
                <c:pt idx="279">
                  <c:v>0.239112822213428</c:v>
                </c:pt>
                <c:pt idx="280">
                  <c:v>0.239112822213428</c:v>
                </c:pt>
                <c:pt idx="281">
                  <c:v>0.239112822213428</c:v>
                </c:pt>
                <c:pt idx="282">
                  <c:v>0.239112822213428</c:v>
                </c:pt>
                <c:pt idx="283">
                  <c:v>0.239112822213428</c:v>
                </c:pt>
                <c:pt idx="284">
                  <c:v>0.239112822213428</c:v>
                </c:pt>
                <c:pt idx="285">
                  <c:v>0.239112822213428</c:v>
                </c:pt>
                <c:pt idx="286">
                  <c:v>0.239112822213428</c:v>
                </c:pt>
                <c:pt idx="287">
                  <c:v>0.239112822213428</c:v>
                </c:pt>
                <c:pt idx="288">
                  <c:v>0.239112822213428</c:v>
                </c:pt>
                <c:pt idx="289">
                  <c:v>0.239112822213428</c:v>
                </c:pt>
                <c:pt idx="290">
                  <c:v>0.239112822213428</c:v>
                </c:pt>
                <c:pt idx="291">
                  <c:v>0.239112822213428</c:v>
                </c:pt>
                <c:pt idx="292">
                  <c:v>0.239112822213428</c:v>
                </c:pt>
                <c:pt idx="293">
                  <c:v>0.239112822213428</c:v>
                </c:pt>
                <c:pt idx="294">
                  <c:v>0.239112822213428</c:v>
                </c:pt>
                <c:pt idx="295">
                  <c:v>0.239112822213428</c:v>
                </c:pt>
                <c:pt idx="296">
                  <c:v>0.239112822213428</c:v>
                </c:pt>
                <c:pt idx="297">
                  <c:v>0.239112822213428</c:v>
                </c:pt>
                <c:pt idx="298">
                  <c:v>0.239112822213428</c:v>
                </c:pt>
                <c:pt idx="299">
                  <c:v>0.239112822213428</c:v>
                </c:pt>
                <c:pt idx="300">
                  <c:v>0.239112822213428</c:v>
                </c:pt>
                <c:pt idx="301">
                  <c:v>0.239112822213428</c:v>
                </c:pt>
                <c:pt idx="302">
                  <c:v>0.239112822213428</c:v>
                </c:pt>
                <c:pt idx="303">
                  <c:v>0.239112822213428</c:v>
                </c:pt>
                <c:pt idx="304">
                  <c:v>0.239112822213428</c:v>
                </c:pt>
                <c:pt idx="305">
                  <c:v>0.239112822213428</c:v>
                </c:pt>
                <c:pt idx="306">
                  <c:v>0.239112822213428</c:v>
                </c:pt>
                <c:pt idx="307">
                  <c:v>0.239112822213428</c:v>
                </c:pt>
                <c:pt idx="308">
                  <c:v>0.239112822213428</c:v>
                </c:pt>
                <c:pt idx="309">
                  <c:v>0.239112822213428</c:v>
                </c:pt>
                <c:pt idx="310">
                  <c:v>0.239112822213428</c:v>
                </c:pt>
                <c:pt idx="311">
                  <c:v>0.239112822213428</c:v>
                </c:pt>
                <c:pt idx="312">
                  <c:v>0.239112822213428</c:v>
                </c:pt>
                <c:pt idx="313">
                  <c:v>0.239112822213428</c:v>
                </c:pt>
                <c:pt idx="314">
                  <c:v>0.239112822213428</c:v>
                </c:pt>
                <c:pt idx="315">
                  <c:v>0.239112822213428</c:v>
                </c:pt>
                <c:pt idx="316">
                  <c:v>0.239112822213428</c:v>
                </c:pt>
                <c:pt idx="317">
                  <c:v>0.239112822213428</c:v>
                </c:pt>
                <c:pt idx="318">
                  <c:v>0.239112822213428</c:v>
                </c:pt>
                <c:pt idx="319">
                  <c:v>0.239112822213428</c:v>
                </c:pt>
                <c:pt idx="320">
                  <c:v>0.239112822213428</c:v>
                </c:pt>
                <c:pt idx="321">
                  <c:v>0.239112822213428</c:v>
                </c:pt>
                <c:pt idx="322">
                  <c:v>0.239112822213428</c:v>
                </c:pt>
                <c:pt idx="323">
                  <c:v>0.239112822213428</c:v>
                </c:pt>
                <c:pt idx="324">
                  <c:v>0.239112822213428</c:v>
                </c:pt>
                <c:pt idx="325">
                  <c:v>0.239112822213428</c:v>
                </c:pt>
                <c:pt idx="326">
                  <c:v>0.239112822213428</c:v>
                </c:pt>
                <c:pt idx="327">
                  <c:v>0.239112822213428</c:v>
                </c:pt>
                <c:pt idx="328">
                  <c:v>0.239112822213428</c:v>
                </c:pt>
                <c:pt idx="329">
                  <c:v>0.239112822213428</c:v>
                </c:pt>
                <c:pt idx="330">
                  <c:v>0.239112822213428</c:v>
                </c:pt>
                <c:pt idx="331">
                  <c:v>0.239112822213428</c:v>
                </c:pt>
                <c:pt idx="332">
                  <c:v>0.239112822213428</c:v>
                </c:pt>
                <c:pt idx="333">
                  <c:v>0.239112822213428</c:v>
                </c:pt>
                <c:pt idx="334">
                  <c:v>0.239112822213428</c:v>
                </c:pt>
                <c:pt idx="335">
                  <c:v>0.239112822213428</c:v>
                </c:pt>
                <c:pt idx="336">
                  <c:v>0.239112822213428</c:v>
                </c:pt>
                <c:pt idx="337">
                  <c:v>0.239112822213428</c:v>
                </c:pt>
                <c:pt idx="338">
                  <c:v>0.239112822213428</c:v>
                </c:pt>
                <c:pt idx="339">
                  <c:v>0.239112822213428</c:v>
                </c:pt>
                <c:pt idx="340">
                  <c:v>0.239112822213428</c:v>
                </c:pt>
                <c:pt idx="341">
                  <c:v>0.239112822213428</c:v>
                </c:pt>
                <c:pt idx="342">
                  <c:v>0.239112822213428</c:v>
                </c:pt>
                <c:pt idx="343">
                  <c:v>0.239112822213428</c:v>
                </c:pt>
                <c:pt idx="344">
                  <c:v>0.239112822213428</c:v>
                </c:pt>
                <c:pt idx="345">
                  <c:v>0.239112822213428</c:v>
                </c:pt>
                <c:pt idx="346">
                  <c:v>0.239112822213428</c:v>
                </c:pt>
                <c:pt idx="347">
                  <c:v>0.239112822213428</c:v>
                </c:pt>
                <c:pt idx="348">
                  <c:v>0.239112822213428</c:v>
                </c:pt>
                <c:pt idx="349">
                  <c:v>0.239112822213428</c:v>
                </c:pt>
                <c:pt idx="350">
                  <c:v>0.239112822213428</c:v>
                </c:pt>
                <c:pt idx="351">
                  <c:v>0.239112822213428</c:v>
                </c:pt>
                <c:pt idx="352">
                  <c:v>0.239112822213428</c:v>
                </c:pt>
                <c:pt idx="353">
                  <c:v>0.239112822213428</c:v>
                </c:pt>
                <c:pt idx="354">
                  <c:v>0.239112822213428</c:v>
                </c:pt>
                <c:pt idx="355">
                  <c:v>0.239112822213428</c:v>
                </c:pt>
                <c:pt idx="356">
                  <c:v>0.239112822213428</c:v>
                </c:pt>
                <c:pt idx="357">
                  <c:v>0.239112822213428</c:v>
                </c:pt>
                <c:pt idx="358">
                  <c:v>0.239112822213428</c:v>
                </c:pt>
                <c:pt idx="359">
                  <c:v>0.239112822213428</c:v>
                </c:pt>
                <c:pt idx="360">
                  <c:v>0.239112822213428</c:v>
                </c:pt>
                <c:pt idx="361">
                  <c:v>0.239112822213428</c:v>
                </c:pt>
                <c:pt idx="362">
                  <c:v>0.239112822213428</c:v>
                </c:pt>
                <c:pt idx="363">
                  <c:v>0.239112822213428</c:v>
                </c:pt>
                <c:pt idx="364">
                  <c:v>0.239112822213428</c:v>
                </c:pt>
              </c:numCache>
            </c:numRef>
          </c:val>
          <c:smooth val="1"/>
        </c:ser>
        <c:ser>
          <c:idx val="1"/>
          <c:order val="1"/>
          <c:tx>
            <c:v>Infected</c:v>
          </c:tx>
          <c:marker>
            <c:symbol val="none"/>
          </c:marker>
          <c:cat>
            <c:numRef>
              <c:f>Sheet2!$A$2:$A$366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Sheet2!$D$2:$D$366</c:f>
              <c:numCache>
                <c:formatCode>General</c:formatCode>
                <c:ptCount val="365"/>
                <c:pt idx="0">
                  <c:v>1000.0</c:v>
                </c:pt>
                <c:pt idx="1">
                  <c:v>19</c:v>
                </c:pt>
                <c:pt idx="2">
                  <c:v>3369.507520355205</c:v>
                </c:pt>
                <c:pt idx="3">
                  <c:v>5350.935427905178</c:v>
                </c:pt>
                <c:pt idx="4">
                  <c:v>7354.424250914302</c:v>
                </c:pt>
                <c:pt idx="5">
                  <c:v>8781.009832178755</c:v>
                </c:pt>
                <c:pt idx="6">
                  <c:v>9516.715097617005</c:v>
                </c:pt>
                <c:pt idx="7">
                  <c:v>9822.686326694991</c:v>
                </c:pt>
                <c:pt idx="8">
                  <c:v>9937.008674075099</c:v>
                </c:pt>
                <c:pt idx="9">
                  <c:v>9977.890029178232</c:v>
                </c:pt>
                <c:pt idx="10">
                  <c:v>8992.2727500462</c:v>
                </c:pt>
                <c:pt idx="11">
                  <c:v>8097.003866743955</c:v>
                </c:pt>
                <c:pt idx="12">
                  <c:v>6629.215856989886</c:v>
                </c:pt>
                <c:pt idx="13">
                  <c:v>4648.429641484492</c:v>
                </c:pt>
                <c:pt idx="14">
                  <c:v>2645.186680837361</c:v>
                </c:pt>
                <c:pt idx="15">
                  <c:v>1218.695733329007</c:v>
                </c:pt>
                <c:pt idx="16">
                  <c:v>483.0259474273288</c:v>
                </c:pt>
                <c:pt idx="17">
                  <c:v>177.0675673222607</c:v>
                </c:pt>
                <c:pt idx="18">
                  <c:v>62.7497687154602</c:v>
                </c:pt>
                <c:pt idx="19">
                  <c:v>21.87000536349105</c:v>
                </c:pt>
                <c:pt idx="20">
                  <c:v>7.487836795782023</c:v>
                </c:pt>
                <c:pt idx="21">
                  <c:v>2.756908901932416</c:v>
                </c:pt>
                <c:pt idx="22">
                  <c:v>1.037467778045492</c:v>
                </c:pt>
                <c:pt idx="23">
                  <c:v>0.395801873613134</c:v>
                </c:pt>
                <c:pt idx="24">
                  <c:v>0.149949483531836</c:v>
                </c:pt>
                <c:pt idx="25">
                  <c:v>0.0553195051804002</c:v>
                </c:pt>
                <c:pt idx="26">
                  <c:v>0.0198413622858086</c:v>
                </c:pt>
                <c:pt idx="27">
                  <c:v>0.006992889232467</c:v>
                </c:pt>
                <c:pt idx="28">
                  <c:v>0.0024442920979246</c:v>
                </c:pt>
                <c:pt idx="29">
                  <c:v>0.000852602514555441</c:v>
                </c:pt>
                <c:pt idx="30">
                  <c:v>0.000300323735430495</c:v>
                </c:pt>
                <c:pt idx="31">
                  <c:v>0.0001115273968265</c:v>
                </c:pt>
                <c:pt idx="32">
                  <c:v>4.20529564406524E-5</c:v>
                </c:pt>
                <c:pt idx="33">
                  <c:v>1.59138697949861E-5</c:v>
                </c:pt>
                <c:pt idx="34">
                  <c:v>5.9423584838534E-6</c:v>
                </c:pt>
                <c:pt idx="35">
                  <c:v>2.16475927298063E-6</c:v>
                </c:pt>
                <c:pt idx="36">
                  <c:v>7.71138179845967E-7</c:v>
                </c:pt>
                <c:pt idx="37">
                  <c:v>2.7129208047281E-7</c:v>
                </c:pt>
                <c:pt idx="38">
                  <c:v>9.51265703471964E-8</c:v>
                </c:pt>
                <c:pt idx="39">
                  <c:v>3.35497766392961E-8</c:v>
                </c:pt>
                <c:pt idx="40">
                  <c:v>1.20709618133545E-8</c:v>
                </c:pt>
                <c:pt idx="41">
                  <c:v>4.505194684414E-9</c:v>
                </c:pt>
                <c:pt idx="42">
                  <c:v>1.69559282830824E-9</c:v>
                </c:pt>
                <c:pt idx="43">
                  <c:v>6.36193302456854E-10</c:v>
                </c:pt>
                <c:pt idx="44">
                  <c:v>2.352904061517E-10</c:v>
                </c:pt>
                <c:pt idx="45">
                  <c:v>8.55901892202168E-11</c:v>
                </c:pt>
                <c:pt idx="46">
                  <c:v>3.10554606190267E-11</c:v>
                </c:pt>
                <c:pt idx="47">
                  <c:v>1.16288960940075E-11</c:v>
                </c:pt>
                <c:pt idx="48">
                  <c:v>4.7945141857838E-12</c:v>
                </c:pt>
                <c:pt idx="49">
                  <c:v>2.39812948826826E-12</c:v>
                </c:pt>
                <c:pt idx="50">
                  <c:v>1.55295723155351E-12</c:v>
                </c:pt>
                <c:pt idx="51">
                  <c:v>1.24888954212494E-12</c:v>
                </c:pt>
                <c:pt idx="52">
                  <c:v>1.13542827928073E-12</c:v>
                </c:pt>
                <c:pt idx="53">
                  <c:v>1.09274093471977E-12</c:v>
                </c:pt>
                <c:pt idx="54">
                  <c:v>1.07673318050942E-12</c:v>
                </c:pt>
                <c:pt idx="55">
                  <c:v>1.07083977846178E-12</c:v>
                </c:pt>
                <c:pt idx="56">
                  <c:v>1.06871602997614E-12</c:v>
                </c:pt>
                <c:pt idx="57">
                  <c:v>1.06797271800617E-12</c:v>
                </c:pt>
                <c:pt idx="58">
                  <c:v>1.06770724944547E-12</c:v>
                </c:pt>
                <c:pt idx="59">
                  <c:v>1.06760106202119E-12</c:v>
                </c:pt>
                <c:pt idx="60">
                  <c:v>1.06757451516512E-12</c:v>
                </c:pt>
                <c:pt idx="61">
                  <c:v>1.06757451516512E-12</c:v>
                </c:pt>
                <c:pt idx="62">
                  <c:v>1.06757451516512E-12</c:v>
                </c:pt>
                <c:pt idx="63">
                  <c:v>1.06757451516512E-12</c:v>
                </c:pt>
                <c:pt idx="64">
                  <c:v>1.06757451516512E-12</c:v>
                </c:pt>
                <c:pt idx="65">
                  <c:v>1.06757451516512E-12</c:v>
                </c:pt>
                <c:pt idx="66">
                  <c:v>1.06757451516512E-12</c:v>
                </c:pt>
                <c:pt idx="67">
                  <c:v>1.06757451516512E-12</c:v>
                </c:pt>
                <c:pt idx="68">
                  <c:v>1.06757451516512E-12</c:v>
                </c:pt>
                <c:pt idx="69">
                  <c:v>1.06757451516512E-12</c:v>
                </c:pt>
                <c:pt idx="70">
                  <c:v>1.06757451516512E-12</c:v>
                </c:pt>
                <c:pt idx="71">
                  <c:v>1.06757451516512E-12</c:v>
                </c:pt>
                <c:pt idx="72">
                  <c:v>1.06757451516512E-12</c:v>
                </c:pt>
                <c:pt idx="73">
                  <c:v>1.06757451516512E-12</c:v>
                </c:pt>
                <c:pt idx="74">
                  <c:v>1.06757451516512E-12</c:v>
                </c:pt>
                <c:pt idx="75">
                  <c:v>1.06757451516512E-12</c:v>
                </c:pt>
                <c:pt idx="76">
                  <c:v>1.06757451516512E-12</c:v>
                </c:pt>
                <c:pt idx="77">
                  <c:v>1.06757451516512E-12</c:v>
                </c:pt>
                <c:pt idx="78">
                  <c:v>1.06757451516512E-12</c:v>
                </c:pt>
                <c:pt idx="79">
                  <c:v>1.06757451516512E-12</c:v>
                </c:pt>
                <c:pt idx="80">
                  <c:v>1.06757451516512E-12</c:v>
                </c:pt>
                <c:pt idx="81">
                  <c:v>1.06757451516512E-12</c:v>
                </c:pt>
                <c:pt idx="82">
                  <c:v>1.06757451516512E-12</c:v>
                </c:pt>
                <c:pt idx="83">
                  <c:v>1.06757451516512E-12</c:v>
                </c:pt>
                <c:pt idx="84">
                  <c:v>1.06757451516512E-12</c:v>
                </c:pt>
                <c:pt idx="85">
                  <c:v>1.06757451516512E-12</c:v>
                </c:pt>
                <c:pt idx="86">
                  <c:v>1.06757451516512E-12</c:v>
                </c:pt>
                <c:pt idx="87">
                  <c:v>1.06757451516512E-12</c:v>
                </c:pt>
                <c:pt idx="88">
                  <c:v>1.06757451516512E-12</c:v>
                </c:pt>
                <c:pt idx="89">
                  <c:v>1.06757451516512E-12</c:v>
                </c:pt>
                <c:pt idx="90">
                  <c:v>1.06757451516512E-12</c:v>
                </c:pt>
                <c:pt idx="91">
                  <c:v>1.06757451516512E-12</c:v>
                </c:pt>
                <c:pt idx="92">
                  <c:v>1.06757451516512E-12</c:v>
                </c:pt>
                <c:pt idx="93">
                  <c:v>1.06757451516512E-12</c:v>
                </c:pt>
                <c:pt idx="94">
                  <c:v>1.06757451516512E-12</c:v>
                </c:pt>
                <c:pt idx="95">
                  <c:v>1.06757451516512E-12</c:v>
                </c:pt>
                <c:pt idx="96">
                  <c:v>1.06757451516512E-12</c:v>
                </c:pt>
                <c:pt idx="97">
                  <c:v>1.06757451516512E-12</c:v>
                </c:pt>
                <c:pt idx="98">
                  <c:v>1.06757451516512E-12</c:v>
                </c:pt>
                <c:pt idx="99">
                  <c:v>1.06757451516512E-12</c:v>
                </c:pt>
                <c:pt idx="100">
                  <c:v>1.06757451516512E-12</c:v>
                </c:pt>
                <c:pt idx="101">
                  <c:v>1.06757451516512E-12</c:v>
                </c:pt>
                <c:pt idx="102">
                  <c:v>1.06757451516512E-12</c:v>
                </c:pt>
                <c:pt idx="103">
                  <c:v>1.06757451516512E-12</c:v>
                </c:pt>
                <c:pt idx="104">
                  <c:v>1.06757451516512E-12</c:v>
                </c:pt>
                <c:pt idx="105">
                  <c:v>1.06757451516512E-12</c:v>
                </c:pt>
                <c:pt idx="106">
                  <c:v>1.06757451516512E-12</c:v>
                </c:pt>
                <c:pt idx="107">
                  <c:v>1.06757451516512E-12</c:v>
                </c:pt>
                <c:pt idx="108">
                  <c:v>1.06757451516512E-12</c:v>
                </c:pt>
                <c:pt idx="109">
                  <c:v>1.06757451516512E-12</c:v>
                </c:pt>
                <c:pt idx="110">
                  <c:v>1.06757451516512E-12</c:v>
                </c:pt>
                <c:pt idx="111">
                  <c:v>1.06757451516512E-12</c:v>
                </c:pt>
                <c:pt idx="112">
                  <c:v>1.06757451516512E-12</c:v>
                </c:pt>
                <c:pt idx="113">
                  <c:v>1.06757451516512E-12</c:v>
                </c:pt>
                <c:pt idx="114">
                  <c:v>1.06757451516512E-12</c:v>
                </c:pt>
                <c:pt idx="115">
                  <c:v>1.06757451516512E-12</c:v>
                </c:pt>
                <c:pt idx="116">
                  <c:v>1.06757451516512E-12</c:v>
                </c:pt>
                <c:pt idx="117">
                  <c:v>1.06757451516512E-12</c:v>
                </c:pt>
                <c:pt idx="118">
                  <c:v>1.06757451516512E-12</c:v>
                </c:pt>
                <c:pt idx="119">
                  <c:v>1.06757451516512E-12</c:v>
                </c:pt>
                <c:pt idx="120">
                  <c:v>1.06757451516512E-12</c:v>
                </c:pt>
                <c:pt idx="121">
                  <c:v>1.06757451516512E-12</c:v>
                </c:pt>
                <c:pt idx="122">
                  <c:v>1.06757451516512E-12</c:v>
                </c:pt>
                <c:pt idx="123">
                  <c:v>1.06757451516512E-12</c:v>
                </c:pt>
                <c:pt idx="124">
                  <c:v>1.06757451516512E-12</c:v>
                </c:pt>
                <c:pt idx="125">
                  <c:v>1.06757451516512E-12</c:v>
                </c:pt>
                <c:pt idx="126">
                  <c:v>1.06757451516512E-12</c:v>
                </c:pt>
                <c:pt idx="127">
                  <c:v>1.06757451516512E-12</c:v>
                </c:pt>
                <c:pt idx="128">
                  <c:v>1.06757451516512E-12</c:v>
                </c:pt>
                <c:pt idx="129">
                  <c:v>1.06757451516512E-12</c:v>
                </c:pt>
                <c:pt idx="130">
                  <c:v>1.06757451516512E-12</c:v>
                </c:pt>
                <c:pt idx="131">
                  <c:v>1.06757451516512E-12</c:v>
                </c:pt>
                <c:pt idx="132">
                  <c:v>1.06757451516512E-12</c:v>
                </c:pt>
                <c:pt idx="133">
                  <c:v>1.06757451516512E-12</c:v>
                </c:pt>
                <c:pt idx="134">
                  <c:v>1.06757451516512E-12</c:v>
                </c:pt>
                <c:pt idx="135">
                  <c:v>1.06757451516512E-12</c:v>
                </c:pt>
                <c:pt idx="136">
                  <c:v>1.06757451516512E-12</c:v>
                </c:pt>
                <c:pt idx="137">
                  <c:v>1.06757451516512E-12</c:v>
                </c:pt>
                <c:pt idx="138">
                  <c:v>1.06757451516512E-12</c:v>
                </c:pt>
                <c:pt idx="139">
                  <c:v>1.06757451516512E-12</c:v>
                </c:pt>
                <c:pt idx="140">
                  <c:v>1.06757451516512E-12</c:v>
                </c:pt>
                <c:pt idx="141">
                  <c:v>1.06757451516512E-12</c:v>
                </c:pt>
                <c:pt idx="142">
                  <c:v>1.06757451516512E-12</c:v>
                </c:pt>
                <c:pt idx="143">
                  <c:v>1.06757451516512E-12</c:v>
                </c:pt>
                <c:pt idx="144">
                  <c:v>1.06757451516512E-12</c:v>
                </c:pt>
                <c:pt idx="145">
                  <c:v>1.06757451516512E-12</c:v>
                </c:pt>
                <c:pt idx="146">
                  <c:v>1.06757451516512E-12</c:v>
                </c:pt>
                <c:pt idx="147">
                  <c:v>1.06757451516512E-12</c:v>
                </c:pt>
                <c:pt idx="148">
                  <c:v>1.06757451516512E-12</c:v>
                </c:pt>
                <c:pt idx="149">
                  <c:v>1.06757451516512E-12</c:v>
                </c:pt>
                <c:pt idx="150">
                  <c:v>1.06757451516512E-12</c:v>
                </c:pt>
                <c:pt idx="151">
                  <c:v>1.06757451516512E-12</c:v>
                </c:pt>
                <c:pt idx="152">
                  <c:v>1.06757451516512E-12</c:v>
                </c:pt>
                <c:pt idx="153">
                  <c:v>1.06757451516512E-12</c:v>
                </c:pt>
                <c:pt idx="154">
                  <c:v>1.06757451516512E-12</c:v>
                </c:pt>
                <c:pt idx="155">
                  <c:v>1.06757451516512E-12</c:v>
                </c:pt>
                <c:pt idx="156">
                  <c:v>1.06757451516512E-12</c:v>
                </c:pt>
                <c:pt idx="157">
                  <c:v>1.06757451516512E-12</c:v>
                </c:pt>
                <c:pt idx="158">
                  <c:v>1.06757451516512E-12</c:v>
                </c:pt>
                <c:pt idx="159">
                  <c:v>1.06757451516512E-12</c:v>
                </c:pt>
                <c:pt idx="160">
                  <c:v>1.06757451516512E-12</c:v>
                </c:pt>
                <c:pt idx="161">
                  <c:v>1.06757451516512E-12</c:v>
                </c:pt>
                <c:pt idx="162">
                  <c:v>1.06757451516512E-12</c:v>
                </c:pt>
                <c:pt idx="163">
                  <c:v>1.06757451516512E-12</c:v>
                </c:pt>
                <c:pt idx="164">
                  <c:v>1.06757451516512E-12</c:v>
                </c:pt>
                <c:pt idx="165">
                  <c:v>1.06757451516512E-12</c:v>
                </c:pt>
                <c:pt idx="166">
                  <c:v>1.06757451516512E-12</c:v>
                </c:pt>
                <c:pt idx="167">
                  <c:v>1.06757451516512E-12</c:v>
                </c:pt>
                <c:pt idx="168">
                  <c:v>1.06757451516512E-12</c:v>
                </c:pt>
                <c:pt idx="169">
                  <c:v>1.06757451516512E-12</c:v>
                </c:pt>
                <c:pt idx="170">
                  <c:v>1.06757451516512E-12</c:v>
                </c:pt>
                <c:pt idx="171">
                  <c:v>1.06757451516512E-12</c:v>
                </c:pt>
                <c:pt idx="172">
                  <c:v>1.06757451516512E-12</c:v>
                </c:pt>
                <c:pt idx="173">
                  <c:v>1.06757451516512E-12</c:v>
                </c:pt>
                <c:pt idx="174">
                  <c:v>1.06757451516512E-12</c:v>
                </c:pt>
                <c:pt idx="175">
                  <c:v>1.06757451516512E-12</c:v>
                </c:pt>
                <c:pt idx="176">
                  <c:v>1.06757451516512E-12</c:v>
                </c:pt>
                <c:pt idx="177">
                  <c:v>1.06757451516512E-12</c:v>
                </c:pt>
                <c:pt idx="178">
                  <c:v>1.06757451516512E-12</c:v>
                </c:pt>
                <c:pt idx="179">
                  <c:v>1.06757451516512E-12</c:v>
                </c:pt>
                <c:pt idx="180">
                  <c:v>1.06757451516512E-12</c:v>
                </c:pt>
                <c:pt idx="181">
                  <c:v>1.06757451516512E-12</c:v>
                </c:pt>
                <c:pt idx="182">
                  <c:v>1.06757451516512E-12</c:v>
                </c:pt>
                <c:pt idx="183">
                  <c:v>1.06757451516512E-12</c:v>
                </c:pt>
                <c:pt idx="184">
                  <c:v>1.06757451516512E-12</c:v>
                </c:pt>
                <c:pt idx="185">
                  <c:v>1.06757451516512E-12</c:v>
                </c:pt>
                <c:pt idx="186">
                  <c:v>1.06757451516512E-12</c:v>
                </c:pt>
                <c:pt idx="187">
                  <c:v>1.06757451516512E-12</c:v>
                </c:pt>
                <c:pt idx="188">
                  <c:v>1.06757451516512E-12</c:v>
                </c:pt>
                <c:pt idx="189">
                  <c:v>1.06757451516512E-12</c:v>
                </c:pt>
                <c:pt idx="190">
                  <c:v>1.06757451516512E-12</c:v>
                </c:pt>
                <c:pt idx="191">
                  <c:v>1.06757451516512E-12</c:v>
                </c:pt>
                <c:pt idx="192">
                  <c:v>1.06757451516512E-12</c:v>
                </c:pt>
                <c:pt idx="193">
                  <c:v>1.06757451516512E-12</c:v>
                </c:pt>
                <c:pt idx="194">
                  <c:v>1.06757451516512E-12</c:v>
                </c:pt>
                <c:pt idx="195">
                  <c:v>1.06757451516512E-12</c:v>
                </c:pt>
                <c:pt idx="196">
                  <c:v>1.06757451516512E-12</c:v>
                </c:pt>
                <c:pt idx="197">
                  <c:v>1.06757451516512E-12</c:v>
                </c:pt>
                <c:pt idx="198">
                  <c:v>1.06757451516512E-12</c:v>
                </c:pt>
                <c:pt idx="199">
                  <c:v>1.06757451516512E-12</c:v>
                </c:pt>
                <c:pt idx="200">
                  <c:v>1.06757451516512E-12</c:v>
                </c:pt>
                <c:pt idx="201">
                  <c:v>1.06757451516512E-12</c:v>
                </c:pt>
                <c:pt idx="202">
                  <c:v>1.06757451516512E-12</c:v>
                </c:pt>
                <c:pt idx="203">
                  <c:v>1.06757451516512E-12</c:v>
                </c:pt>
                <c:pt idx="204">
                  <c:v>1.06757451516512E-12</c:v>
                </c:pt>
                <c:pt idx="205">
                  <c:v>1.06757451516512E-12</c:v>
                </c:pt>
                <c:pt idx="206">
                  <c:v>1.06757451516512E-12</c:v>
                </c:pt>
                <c:pt idx="207">
                  <c:v>1.06757451516512E-12</c:v>
                </c:pt>
                <c:pt idx="208">
                  <c:v>1.06757451516512E-12</c:v>
                </c:pt>
                <c:pt idx="209">
                  <c:v>1.06757451516512E-12</c:v>
                </c:pt>
                <c:pt idx="210">
                  <c:v>1.06757451516512E-12</c:v>
                </c:pt>
                <c:pt idx="211">
                  <c:v>1.06757451516512E-12</c:v>
                </c:pt>
                <c:pt idx="212">
                  <c:v>1.06757451516512E-12</c:v>
                </c:pt>
                <c:pt idx="213">
                  <c:v>1.06757451516512E-12</c:v>
                </c:pt>
                <c:pt idx="214">
                  <c:v>1.06757451516512E-12</c:v>
                </c:pt>
                <c:pt idx="215">
                  <c:v>1.06757451516512E-12</c:v>
                </c:pt>
                <c:pt idx="216">
                  <c:v>1.06757451516512E-12</c:v>
                </c:pt>
                <c:pt idx="217">
                  <c:v>1.06757451516512E-12</c:v>
                </c:pt>
                <c:pt idx="218">
                  <c:v>1.06757451516512E-12</c:v>
                </c:pt>
                <c:pt idx="219">
                  <c:v>1.06757451516512E-12</c:v>
                </c:pt>
                <c:pt idx="220">
                  <c:v>1.06757451516512E-12</c:v>
                </c:pt>
                <c:pt idx="221">
                  <c:v>1.06757451516512E-12</c:v>
                </c:pt>
                <c:pt idx="222">
                  <c:v>1.06757451516512E-12</c:v>
                </c:pt>
                <c:pt idx="223">
                  <c:v>1.06757451516512E-12</c:v>
                </c:pt>
                <c:pt idx="224">
                  <c:v>1.06757451516512E-12</c:v>
                </c:pt>
                <c:pt idx="225">
                  <c:v>1.06757451516512E-12</c:v>
                </c:pt>
                <c:pt idx="226">
                  <c:v>1.06757451516512E-12</c:v>
                </c:pt>
                <c:pt idx="227">
                  <c:v>1.06757451516512E-12</c:v>
                </c:pt>
                <c:pt idx="228">
                  <c:v>1.06757451516512E-12</c:v>
                </c:pt>
                <c:pt idx="229">
                  <c:v>1.06757451516512E-12</c:v>
                </c:pt>
                <c:pt idx="230">
                  <c:v>1.06757451516512E-12</c:v>
                </c:pt>
                <c:pt idx="231">
                  <c:v>1.06757451516512E-12</c:v>
                </c:pt>
                <c:pt idx="232">
                  <c:v>1.06757451516512E-12</c:v>
                </c:pt>
                <c:pt idx="233">
                  <c:v>1.06757451516512E-12</c:v>
                </c:pt>
                <c:pt idx="234">
                  <c:v>1.06757451516512E-12</c:v>
                </c:pt>
                <c:pt idx="235">
                  <c:v>1.06757451516512E-12</c:v>
                </c:pt>
                <c:pt idx="236">
                  <c:v>1.06757451516512E-12</c:v>
                </c:pt>
                <c:pt idx="237">
                  <c:v>1.06757451516512E-12</c:v>
                </c:pt>
                <c:pt idx="238">
                  <c:v>1.06757451516512E-12</c:v>
                </c:pt>
                <c:pt idx="239">
                  <c:v>1.06757451516512E-12</c:v>
                </c:pt>
                <c:pt idx="240">
                  <c:v>1.06757451516512E-12</c:v>
                </c:pt>
                <c:pt idx="241">
                  <c:v>1.06757451516512E-12</c:v>
                </c:pt>
                <c:pt idx="242">
                  <c:v>1.06757451516512E-12</c:v>
                </c:pt>
                <c:pt idx="243">
                  <c:v>1.06757451516512E-12</c:v>
                </c:pt>
                <c:pt idx="244">
                  <c:v>1.06757451516512E-12</c:v>
                </c:pt>
                <c:pt idx="245">
                  <c:v>1.06757451516512E-12</c:v>
                </c:pt>
                <c:pt idx="246">
                  <c:v>1.06757451516512E-12</c:v>
                </c:pt>
                <c:pt idx="247">
                  <c:v>1.06757451516512E-12</c:v>
                </c:pt>
                <c:pt idx="248">
                  <c:v>1.06757451516512E-12</c:v>
                </c:pt>
                <c:pt idx="249">
                  <c:v>1.06757451516512E-12</c:v>
                </c:pt>
                <c:pt idx="250">
                  <c:v>1.06757451516512E-12</c:v>
                </c:pt>
                <c:pt idx="251">
                  <c:v>1.06757451516512E-12</c:v>
                </c:pt>
                <c:pt idx="252">
                  <c:v>1.06757451516512E-12</c:v>
                </c:pt>
                <c:pt idx="253">
                  <c:v>1.06757451516512E-12</c:v>
                </c:pt>
                <c:pt idx="254">
                  <c:v>1.06757451516512E-12</c:v>
                </c:pt>
                <c:pt idx="255">
                  <c:v>1.06757451516512E-12</c:v>
                </c:pt>
                <c:pt idx="256">
                  <c:v>1.06757451516512E-12</c:v>
                </c:pt>
                <c:pt idx="257">
                  <c:v>1.06757451516512E-12</c:v>
                </c:pt>
                <c:pt idx="258">
                  <c:v>1.06757451516512E-12</c:v>
                </c:pt>
                <c:pt idx="259">
                  <c:v>1.06757451516512E-12</c:v>
                </c:pt>
                <c:pt idx="260">
                  <c:v>1.06757451516512E-12</c:v>
                </c:pt>
                <c:pt idx="261">
                  <c:v>1.06757451516512E-12</c:v>
                </c:pt>
                <c:pt idx="262">
                  <c:v>1.06757451516512E-12</c:v>
                </c:pt>
                <c:pt idx="263">
                  <c:v>1.06757451516512E-12</c:v>
                </c:pt>
                <c:pt idx="264">
                  <c:v>1.06757451516512E-12</c:v>
                </c:pt>
                <c:pt idx="265">
                  <c:v>1.06757451516512E-12</c:v>
                </c:pt>
                <c:pt idx="266">
                  <c:v>1.06757451516512E-12</c:v>
                </c:pt>
                <c:pt idx="267">
                  <c:v>1.06757451516512E-12</c:v>
                </c:pt>
                <c:pt idx="268">
                  <c:v>1.06757451516512E-12</c:v>
                </c:pt>
                <c:pt idx="269">
                  <c:v>1.06757451516512E-12</c:v>
                </c:pt>
                <c:pt idx="270">
                  <c:v>1.06757451516512E-12</c:v>
                </c:pt>
                <c:pt idx="271">
                  <c:v>1.06757451516512E-12</c:v>
                </c:pt>
                <c:pt idx="272">
                  <c:v>1.06757451516512E-12</c:v>
                </c:pt>
                <c:pt idx="273">
                  <c:v>1.06757451516512E-12</c:v>
                </c:pt>
                <c:pt idx="274">
                  <c:v>1.06757451516512E-12</c:v>
                </c:pt>
                <c:pt idx="275">
                  <c:v>1.06757451516512E-12</c:v>
                </c:pt>
                <c:pt idx="276">
                  <c:v>1.06757451516512E-12</c:v>
                </c:pt>
                <c:pt idx="277">
                  <c:v>1.06757451516512E-12</c:v>
                </c:pt>
                <c:pt idx="278">
                  <c:v>1.06757451516512E-12</c:v>
                </c:pt>
                <c:pt idx="279">
                  <c:v>1.06757451516512E-12</c:v>
                </c:pt>
                <c:pt idx="280">
                  <c:v>1.06757451516512E-12</c:v>
                </c:pt>
                <c:pt idx="281">
                  <c:v>1.06757451516512E-12</c:v>
                </c:pt>
                <c:pt idx="282">
                  <c:v>1.06757451516512E-12</c:v>
                </c:pt>
                <c:pt idx="283">
                  <c:v>1.06757451516512E-12</c:v>
                </c:pt>
                <c:pt idx="284">
                  <c:v>1.06757451516512E-12</c:v>
                </c:pt>
                <c:pt idx="285">
                  <c:v>1.06757451516512E-12</c:v>
                </c:pt>
                <c:pt idx="286">
                  <c:v>1.06757451516512E-12</c:v>
                </c:pt>
                <c:pt idx="287">
                  <c:v>1.06757451516512E-12</c:v>
                </c:pt>
                <c:pt idx="288">
                  <c:v>1.06757451516512E-12</c:v>
                </c:pt>
                <c:pt idx="289">
                  <c:v>1.06757451516512E-12</c:v>
                </c:pt>
                <c:pt idx="290">
                  <c:v>1.06757451516512E-12</c:v>
                </c:pt>
                <c:pt idx="291">
                  <c:v>1.06757451516512E-12</c:v>
                </c:pt>
                <c:pt idx="292">
                  <c:v>1.06757451516512E-12</c:v>
                </c:pt>
                <c:pt idx="293">
                  <c:v>1.06757451516512E-12</c:v>
                </c:pt>
                <c:pt idx="294">
                  <c:v>1.06757451516512E-12</c:v>
                </c:pt>
                <c:pt idx="295">
                  <c:v>1.06757451516512E-12</c:v>
                </c:pt>
                <c:pt idx="296">
                  <c:v>1.06757451516512E-12</c:v>
                </c:pt>
                <c:pt idx="297">
                  <c:v>1.06757451516512E-12</c:v>
                </c:pt>
                <c:pt idx="298">
                  <c:v>1.06757451516512E-12</c:v>
                </c:pt>
                <c:pt idx="299">
                  <c:v>1.06757451516512E-12</c:v>
                </c:pt>
                <c:pt idx="300">
                  <c:v>1.06757451516512E-12</c:v>
                </c:pt>
                <c:pt idx="301">
                  <c:v>1.06757451516512E-12</c:v>
                </c:pt>
                <c:pt idx="302">
                  <c:v>1.06757451516512E-12</c:v>
                </c:pt>
                <c:pt idx="303">
                  <c:v>1.06757451516512E-12</c:v>
                </c:pt>
                <c:pt idx="304">
                  <c:v>1.06757451516512E-12</c:v>
                </c:pt>
                <c:pt idx="305">
                  <c:v>1.06757451516512E-12</c:v>
                </c:pt>
                <c:pt idx="306">
                  <c:v>1.06757451516512E-12</c:v>
                </c:pt>
                <c:pt idx="307">
                  <c:v>1.06757451516512E-12</c:v>
                </c:pt>
                <c:pt idx="308">
                  <c:v>1.06757451516512E-12</c:v>
                </c:pt>
                <c:pt idx="309">
                  <c:v>1.06757451516512E-12</c:v>
                </c:pt>
                <c:pt idx="310">
                  <c:v>1.06757451516512E-12</c:v>
                </c:pt>
                <c:pt idx="311">
                  <c:v>1.06757451516512E-12</c:v>
                </c:pt>
                <c:pt idx="312">
                  <c:v>1.06757451516512E-12</c:v>
                </c:pt>
                <c:pt idx="313">
                  <c:v>1.06757451516512E-12</c:v>
                </c:pt>
                <c:pt idx="314">
                  <c:v>1.06757451516512E-12</c:v>
                </c:pt>
                <c:pt idx="315">
                  <c:v>1.06757451516512E-12</c:v>
                </c:pt>
                <c:pt idx="316">
                  <c:v>1.06757451516512E-12</c:v>
                </c:pt>
                <c:pt idx="317">
                  <c:v>1.06757451516512E-12</c:v>
                </c:pt>
                <c:pt idx="318">
                  <c:v>1.06757451516512E-12</c:v>
                </c:pt>
                <c:pt idx="319">
                  <c:v>1.06757451516512E-12</c:v>
                </c:pt>
                <c:pt idx="320">
                  <c:v>1.06757451516512E-12</c:v>
                </c:pt>
                <c:pt idx="321">
                  <c:v>1.06757451516512E-12</c:v>
                </c:pt>
                <c:pt idx="322">
                  <c:v>1.06757451516512E-12</c:v>
                </c:pt>
                <c:pt idx="323">
                  <c:v>1.06757451516512E-12</c:v>
                </c:pt>
                <c:pt idx="324">
                  <c:v>1.06757451516512E-12</c:v>
                </c:pt>
                <c:pt idx="325">
                  <c:v>1.06757451516512E-12</c:v>
                </c:pt>
                <c:pt idx="326">
                  <c:v>1.06757451516512E-12</c:v>
                </c:pt>
                <c:pt idx="327">
                  <c:v>1.06757451516512E-12</c:v>
                </c:pt>
                <c:pt idx="328">
                  <c:v>1.06757451516512E-12</c:v>
                </c:pt>
                <c:pt idx="329">
                  <c:v>1.06757451516512E-12</c:v>
                </c:pt>
                <c:pt idx="330">
                  <c:v>1.06757451516512E-12</c:v>
                </c:pt>
                <c:pt idx="331">
                  <c:v>1.06757451516512E-12</c:v>
                </c:pt>
                <c:pt idx="332">
                  <c:v>1.06757451516512E-12</c:v>
                </c:pt>
                <c:pt idx="333">
                  <c:v>1.06757451516512E-12</c:v>
                </c:pt>
                <c:pt idx="334">
                  <c:v>1.06757451516512E-12</c:v>
                </c:pt>
                <c:pt idx="335">
                  <c:v>1.06757451516512E-12</c:v>
                </c:pt>
                <c:pt idx="336">
                  <c:v>1.06757451516512E-12</c:v>
                </c:pt>
                <c:pt idx="337">
                  <c:v>1.06757451516512E-12</c:v>
                </c:pt>
                <c:pt idx="338">
                  <c:v>1.06757451516512E-12</c:v>
                </c:pt>
                <c:pt idx="339">
                  <c:v>1.06757451516512E-12</c:v>
                </c:pt>
                <c:pt idx="340">
                  <c:v>1.06757451516512E-12</c:v>
                </c:pt>
                <c:pt idx="341">
                  <c:v>1.06757451516512E-12</c:v>
                </c:pt>
                <c:pt idx="342">
                  <c:v>1.06757451516512E-12</c:v>
                </c:pt>
                <c:pt idx="343">
                  <c:v>1.06757451516512E-12</c:v>
                </c:pt>
                <c:pt idx="344">
                  <c:v>1.06757451516512E-12</c:v>
                </c:pt>
                <c:pt idx="345">
                  <c:v>1.06757451516512E-12</c:v>
                </c:pt>
                <c:pt idx="346">
                  <c:v>1.06757451516512E-12</c:v>
                </c:pt>
                <c:pt idx="347">
                  <c:v>1.06757451516512E-12</c:v>
                </c:pt>
                <c:pt idx="348">
                  <c:v>1.06757451516512E-12</c:v>
                </c:pt>
                <c:pt idx="349">
                  <c:v>1.06757451516512E-12</c:v>
                </c:pt>
                <c:pt idx="350">
                  <c:v>1.06757451516512E-12</c:v>
                </c:pt>
                <c:pt idx="351">
                  <c:v>1.06757451516512E-12</c:v>
                </c:pt>
                <c:pt idx="352">
                  <c:v>1.06757451516512E-12</c:v>
                </c:pt>
                <c:pt idx="353">
                  <c:v>1.06757451516512E-12</c:v>
                </c:pt>
                <c:pt idx="354">
                  <c:v>1.06757451516512E-12</c:v>
                </c:pt>
                <c:pt idx="355">
                  <c:v>1.06757451516512E-12</c:v>
                </c:pt>
                <c:pt idx="356">
                  <c:v>1.06757451516512E-12</c:v>
                </c:pt>
                <c:pt idx="357">
                  <c:v>1.06757451516512E-12</c:v>
                </c:pt>
                <c:pt idx="358">
                  <c:v>1.06757451516512E-12</c:v>
                </c:pt>
                <c:pt idx="359">
                  <c:v>1.06757451516512E-12</c:v>
                </c:pt>
                <c:pt idx="360">
                  <c:v>1.06757451516512E-12</c:v>
                </c:pt>
                <c:pt idx="361">
                  <c:v>1.06757451516512E-12</c:v>
                </c:pt>
                <c:pt idx="362">
                  <c:v>1.06757451516512E-12</c:v>
                </c:pt>
                <c:pt idx="363">
                  <c:v>1.06757451516512E-12</c:v>
                </c:pt>
                <c:pt idx="364">
                  <c:v>1.06757451516512E-12</c:v>
                </c:pt>
              </c:numCache>
            </c:numRef>
          </c:val>
          <c:smooth val="1"/>
        </c:ser>
        <c:ser>
          <c:idx val="2"/>
          <c:order val="2"/>
          <c:tx>
            <c:v>Recovered</c:v>
          </c:tx>
          <c:marker>
            <c:symbol val="none"/>
          </c:marker>
          <c:cat>
            <c:numRef>
              <c:f>Sheet2!$A$2:$A$366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Sheet2!$E$2:$E$366</c:f>
              <c:numCache>
                <c:formatCode>General</c:formatCode>
                <c:ptCount val="36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1000.0</c:v>
                </c:pt>
                <c:pt idx="11">
                  <c:v>19</c:v>
                </c:pt>
                <c:pt idx="12">
                  <c:v>3369.507520355205</c:v>
                </c:pt>
                <c:pt idx="13">
                  <c:v>5350.935427905178</c:v>
                </c:pt>
                <c:pt idx="14">
                  <c:v>7354.424250914302</c:v>
                </c:pt>
                <c:pt idx="15">
                  <c:v>8781.009832178755</c:v>
                </c:pt>
                <c:pt idx="16">
                  <c:v>9516.715097617005</c:v>
                </c:pt>
                <c:pt idx="17">
                  <c:v>9822.686326694991</c:v>
                </c:pt>
                <c:pt idx="18">
                  <c:v>9937.008674075099</c:v>
                </c:pt>
                <c:pt idx="19">
                  <c:v>9977.890029178232</c:v>
                </c:pt>
                <c:pt idx="20">
                  <c:v>9992.2727500462</c:v>
                </c:pt>
                <c:pt idx="21">
                  <c:v>9997.003866743955</c:v>
                </c:pt>
                <c:pt idx="22">
                  <c:v>9998.72337734509</c:v>
                </c:pt>
                <c:pt idx="23">
                  <c:v>9999.365069389671</c:v>
                </c:pt>
                <c:pt idx="24">
                  <c:v>9999.610931751663</c:v>
                </c:pt>
                <c:pt idx="25">
                  <c:v>9999.705565507763</c:v>
                </c:pt>
                <c:pt idx="26">
                  <c:v>9999.741045044334</c:v>
                </c:pt>
                <c:pt idx="27">
                  <c:v>9999.753894017254</c:v>
                </c:pt>
                <c:pt idx="28">
                  <c:v>9999.75844279056</c:v>
                </c:pt>
                <c:pt idx="29">
                  <c:v>9999.760034541725</c:v>
                </c:pt>
                <c:pt idx="30">
                  <c:v>9999.760586841983</c:v>
                </c:pt>
                <c:pt idx="31">
                  <c:v>9999.760775645887</c:v>
                </c:pt>
                <c:pt idx="32">
                  <c:v>9999.760845123137</c:v>
                </c:pt>
                <c:pt idx="33">
                  <c:v>9999.760871263283</c:v>
                </c:pt>
                <c:pt idx="34">
                  <c:v>9999.760881235195</c:v>
                </c:pt>
                <c:pt idx="35">
                  <c:v>9999.760885012943</c:v>
                </c:pt>
                <c:pt idx="36">
                  <c:v>9999.760886406619</c:v>
                </c:pt>
                <c:pt idx="37">
                  <c:v>9999.760886906484</c:v>
                </c:pt>
                <c:pt idx="38">
                  <c:v>9999.760887082657</c:v>
                </c:pt>
                <c:pt idx="39">
                  <c:v>9999.760887144237</c:v>
                </c:pt>
                <c:pt idx="40">
                  <c:v>9999.760887165717</c:v>
                </c:pt>
                <c:pt idx="41">
                  <c:v>9999.760887173282</c:v>
                </c:pt>
                <c:pt idx="42">
                  <c:v>9999.760887176093</c:v>
                </c:pt>
                <c:pt idx="43">
                  <c:v>9999.760887177151</c:v>
                </c:pt>
                <c:pt idx="44">
                  <c:v>9999.760887177551</c:v>
                </c:pt>
                <c:pt idx="45">
                  <c:v>9999.7608871777</c:v>
                </c:pt>
                <c:pt idx="46">
                  <c:v>9999.760887177755</c:v>
                </c:pt>
                <c:pt idx="47">
                  <c:v>9999.760887177775</c:v>
                </c:pt>
                <c:pt idx="48">
                  <c:v>9999.760887177782</c:v>
                </c:pt>
                <c:pt idx="49">
                  <c:v>9999.760887177784</c:v>
                </c:pt>
                <c:pt idx="50">
                  <c:v>9999.760887177784</c:v>
                </c:pt>
                <c:pt idx="51">
                  <c:v>9999.760887177784</c:v>
                </c:pt>
                <c:pt idx="52">
                  <c:v>9999.760887177784</c:v>
                </c:pt>
                <c:pt idx="53">
                  <c:v>9999.760887177784</c:v>
                </c:pt>
                <c:pt idx="54">
                  <c:v>9999.760887177784</c:v>
                </c:pt>
                <c:pt idx="55">
                  <c:v>9999.760887177784</c:v>
                </c:pt>
                <c:pt idx="56">
                  <c:v>9999.760887177784</c:v>
                </c:pt>
                <c:pt idx="57">
                  <c:v>9999.760887177784</c:v>
                </c:pt>
                <c:pt idx="58">
                  <c:v>9999.760887177784</c:v>
                </c:pt>
                <c:pt idx="59">
                  <c:v>9999.760887177784</c:v>
                </c:pt>
                <c:pt idx="60">
                  <c:v>9999.760887177784</c:v>
                </c:pt>
                <c:pt idx="61">
                  <c:v>9999.760887177784</c:v>
                </c:pt>
                <c:pt idx="62">
                  <c:v>9999.760887177784</c:v>
                </c:pt>
                <c:pt idx="63">
                  <c:v>9999.760887177784</c:v>
                </c:pt>
                <c:pt idx="64">
                  <c:v>9999.760887177784</c:v>
                </c:pt>
                <c:pt idx="65">
                  <c:v>9999.760887177784</c:v>
                </c:pt>
                <c:pt idx="66">
                  <c:v>9999.760887177784</c:v>
                </c:pt>
                <c:pt idx="67">
                  <c:v>9999.760887177784</c:v>
                </c:pt>
                <c:pt idx="68">
                  <c:v>9999.760887177784</c:v>
                </c:pt>
                <c:pt idx="69">
                  <c:v>9999.760887177784</c:v>
                </c:pt>
                <c:pt idx="70">
                  <c:v>9999.760887177784</c:v>
                </c:pt>
                <c:pt idx="71">
                  <c:v>9999.760887177784</c:v>
                </c:pt>
                <c:pt idx="72">
                  <c:v>9999.760887177784</c:v>
                </c:pt>
                <c:pt idx="73">
                  <c:v>9999.760887177784</c:v>
                </c:pt>
                <c:pt idx="74">
                  <c:v>9999.760887177784</c:v>
                </c:pt>
                <c:pt idx="75">
                  <c:v>9999.760887177784</c:v>
                </c:pt>
                <c:pt idx="76">
                  <c:v>9999.760887177784</c:v>
                </c:pt>
                <c:pt idx="77">
                  <c:v>9999.760887177784</c:v>
                </c:pt>
                <c:pt idx="78">
                  <c:v>9999.760887177784</c:v>
                </c:pt>
                <c:pt idx="79">
                  <c:v>9999.760887177784</c:v>
                </c:pt>
                <c:pt idx="80">
                  <c:v>9999.760887177784</c:v>
                </c:pt>
                <c:pt idx="81">
                  <c:v>9999.760887177784</c:v>
                </c:pt>
                <c:pt idx="82">
                  <c:v>9999.760887177784</c:v>
                </c:pt>
                <c:pt idx="83">
                  <c:v>9999.760887177784</c:v>
                </c:pt>
                <c:pt idx="84">
                  <c:v>9999.760887177784</c:v>
                </c:pt>
                <c:pt idx="85">
                  <c:v>9999.760887177784</c:v>
                </c:pt>
                <c:pt idx="86">
                  <c:v>9999.760887177784</c:v>
                </c:pt>
                <c:pt idx="87">
                  <c:v>9999.760887177784</c:v>
                </c:pt>
                <c:pt idx="88">
                  <c:v>9999.760887177784</c:v>
                </c:pt>
                <c:pt idx="89">
                  <c:v>9999.760887177784</c:v>
                </c:pt>
                <c:pt idx="90">
                  <c:v>9999.760887177784</c:v>
                </c:pt>
                <c:pt idx="91">
                  <c:v>9999.760887177784</c:v>
                </c:pt>
                <c:pt idx="92">
                  <c:v>9999.760887177784</c:v>
                </c:pt>
                <c:pt idx="93">
                  <c:v>9999.760887177784</c:v>
                </c:pt>
                <c:pt idx="94">
                  <c:v>9999.760887177784</c:v>
                </c:pt>
                <c:pt idx="95">
                  <c:v>9999.760887177784</c:v>
                </c:pt>
                <c:pt idx="96">
                  <c:v>9999.760887177784</c:v>
                </c:pt>
                <c:pt idx="97">
                  <c:v>9999.760887177784</c:v>
                </c:pt>
                <c:pt idx="98">
                  <c:v>9999.760887177784</c:v>
                </c:pt>
                <c:pt idx="99">
                  <c:v>9999.760887177784</c:v>
                </c:pt>
                <c:pt idx="100">
                  <c:v>9999.760887177784</c:v>
                </c:pt>
                <c:pt idx="101">
                  <c:v>9999.760887177784</c:v>
                </c:pt>
                <c:pt idx="102">
                  <c:v>9999.760887177784</c:v>
                </c:pt>
                <c:pt idx="103">
                  <c:v>9999.760887177784</c:v>
                </c:pt>
                <c:pt idx="104">
                  <c:v>9999.760887177784</c:v>
                </c:pt>
                <c:pt idx="105">
                  <c:v>9999.760887177784</c:v>
                </c:pt>
                <c:pt idx="106">
                  <c:v>9999.760887177784</c:v>
                </c:pt>
                <c:pt idx="107">
                  <c:v>9999.760887177784</c:v>
                </c:pt>
                <c:pt idx="108">
                  <c:v>9999.760887177784</c:v>
                </c:pt>
                <c:pt idx="109">
                  <c:v>9999.760887177784</c:v>
                </c:pt>
                <c:pt idx="110">
                  <c:v>9999.760887177784</c:v>
                </c:pt>
                <c:pt idx="111">
                  <c:v>9999.760887177784</c:v>
                </c:pt>
                <c:pt idx="112">
                  <c:v>9999.760887177784</c:v>
                </c:pt>
                <c:pt idx="113">
                  <c:v>9999.760887177784</c:v>
                </c:pt>
                <c:pt idx="114">
                  <c:v>9999.760887177784</c:v>
                </c:pt>
                <c:pt idx="115">
                  <c:v>9999.760887177784</c:v>
                </c:pt>
                <c:pt idx="116">
                  <c:v>9999.760887177784</c:v>
                </c:pt>
                <c:pt idx="117">
                  <c:v>9999.760887177784</c:v>
                </c:pt>
                <c:pt idx="118">
                  <c:v>9999.760887177784</c:v>
                </c:pt>
                <c:pt idx="119">
                  <c:v>9999.760887177784</c:v>
                </c:pt>
                <c:pt idx="120">
                  <c:v>9999.760887177784</c:v>
                </c:pt>
                <c:pt idx="121">
                  <c:v>9999.760887177784</c:v>
                </c:pt>
                <c:pt idx="122">
                  <c:v>9999.760887177784</c:v>
                </c:pt>
                <c:pt idx="123">
                  <c:v>9999.760887177784</c:v>
                </c:pt>
                <c:pt idx="124">
                  <c:v>9999.760887177784</c:v>
                </c:pt>
                <c:pt idx="125">
                  <c:v>9999.760887177784</c:v>
                </c:pt>
                <c:pt idx="126">
                  <c:v>9999.760887177784</c:v>
                </c:pt>
                <c:pt idx="127">
                  <c:v>9999.760887177784</c:v>
                </c:pt>
                <c:pt idx="128">
                  <c:v>9999.760887177784</c:v>
                </c:pt>
                <c:pt idx="129">
                  <c:v>9999.760887177784</c:v>
                </c:pt>
                <c:pt idx="130">
                  <c:v>9999.760887177784</c:v>
                </c:pt>
                <c:pt idx="131">
                  <c:v>9999.760887177784</c:v>
                </c:pt>
                <c:pt idx="132">
                  <c:v>9999.760887177784</c:v>
                </c:pt>
                <c:pt idx="133">
                  <c:v>9999.760887177784</c:v>
                </c:pt>
                <c:pt idx="134">
                  <c:v>9999.760887177784</c:v>
                </c:pt>
                <c:pt idx="135">
                  <c:v>9999.760887177784</c:v>
                </c:pt>
                <c:pt idx="136">
                  <c:v>9999.760887177784</c:v>
                </c:pt>
                <c:pt idx="137">
                  <c:v>9999.760887177784</c:v>
                </c:pt>
                <c:pt idx="138">
                  <c:v>9999.760887177784</c:v>
                </c:pt>
                <c:pt idx="139">
                  <c:v>9999.760887177784</c:v>
                </c:pt>
                <c:pt idx="140">
                  <c:v>9999.760887177784</c:v>
                </c:pt>
                <c:pt idx="141">
                  <c:v>9999.760887177784</c:v>
                </c:pt>
                <c:pt idx="142">
                  <c:v>9999.760887177784</c:v>
                </c:pt>
                <c:pt idx="143">
                  <c:v>9999.760887177784</c:v>
                </c:pt>
                <c:pt idx="144">
                  <c:v>9999.760887177784</c:v>
                </c:pt>
                <c:pt idx="145">
                  <c:v>9999.760887177784</c:v>
                </c:pt>
                <c:pt idx="146">
                  <c:v>9999.760887177784</c:v>
                </c:pt>
                <c:pt idx="147">
                  <c:v>9999.760887177784</c:v>
                </c:pt>
                <c:pt idx="148">
                  <c:v>9999.760887177784</c:v>
                </c:pt>
                <c:pt idx="149">
                  <c:v>9999.760887177784</c:v>
                </c:pt>
                <c:pt idx="150">
                  <c:v>9999.760887177784</c:v>
                </c:pt>
                <c:pt idx="151">
                  <c:v>9999.760887177784</c:v>
                </c:pt>
                <c:pt idx="152">
                  <c:v>9999.760887177784</c:v>
                </c:pt>
                <c:pt idx="153">
                  <c:v>9999.760887177784</c:v>
                </c:pt>
                <c:pt idx="154">
                  <c:v>9999.760887177784</c:v>
                </c:pt>
                <c:pt idx="155">
                  <c:v>9999.760887177784</c:v>
                </c:pt>
                <c:pt idx="156">
                  <c:v>9999.760887177784</c:v>
                </c:pt>
                <c:pt idx="157">
                  <c:v>9999.760887177784</c:v>
                </c:pt>
                <c:pt idx="158">
                  <c:v>9999.760887177784</c:v>
                </c:pt>
                <c:pt idx="159">
                  <c:v>9999.760887177784</c:v>
                </c:pt>
                <c:pt idx="160">
                  <c:v>9999.760887177784</c:v>
                </c:pt>
                <c:pt idx="161">
                  <c:v>9999.760887177784</c:v>
                </c:pt>
                <c:pt idx="162">
                  <c:v>9999.760887177784</c:v>
                </c:pt>
                <c:pt idx="163">
                  <c:v>9999.760887177784</c:v>
                </c:pt>
                <c:pt idx="164">
                  <c:v>9999.760887177784</c:v>
                </c:pt>
                <c:pt idx="165">
                  <c:v>9999.760887177784</c:v>
                </c:pt>
                <c:pt idx="166">
                  <c:v>9999.760887177784</c:v>
                </c:pt>
                <c:pt idx="167">
                  <c:v>9999.760887177784</c:v>
                </c:pt>
                <c:pt idx="168">
                  <c:v>9999.760887177784</c:v>
                </c:pt>
                <c:pt idx="169">
                  <c:v>9999.760887177784</c:v>
                </c:pt>
                <c:pt idx="170">
                  <c:v>9999.760887177784</c:v>
                </c:pt>
                <c:pt idx="171">
                  <c:v>9999.760887177784</c:v>
                </c:pt>
                <c:pt idx="172">
                  <c:v>9999.760887177784</c:v>
                </c:pt>
                <c:pt idx="173">
                  <c:v>9999.760887177784</c:v>
                </c:pt>
                <c:pt idx="174">
                  <c:v>9999.760887177784</c:v>
                </c:pt>
                <c:pt idx="175">
                  <c:v>9999.760887177784</c:v>
                </c:pt>
                <c:pt idx="176">
                  <c:v>9999.760887177784</c:v>
                </c:pt>
                <c:pt idx="177">
                  <c:v>9999.760887177784</c:v>
                </c:pt>
                <c:pt idx="178">
                  <c:v>9999.760887177784</c:v>
                </c:pt>
                <c:pt idx="179">
                  <c:v>9999.760887177784</c:v>
                </c:pt>
                <c:pt idx="180">
                  <c:v>9999.760887177784</c:v>
                </c:pt>
                <c:pt idx="181">
                  <c:v>9999.760887177784</c:v>
                </c:pt>
                <c:pt idx="182">
                  <c:v>9999.760887177784</c:v>
                </c:pt>
                <c:pt idx="183">
                  <c:v>9999.760887177784</c:v>
                </c:pt>
                <c:pt idx="184">
                  <c:v>9999.760887177784</c:v>
                </c:pt>
                <c:pt idx="185">
                  <c:v>9999.760887177784</c:v>
                </c:pt>
                <c:pt idx="186">
                  <c:v>9999.760887177784</c:v>
                </c:pt>
                <c:pt idx="187">
                  <c:v>9999.760887177784</c:v>
                </c:pt>
                <c:pt idx="188">
                  <c:v>9999.760887177784</c:v>
                </c:pt>
                <c:pt idx="189">
                  <c:v>9999.760887177784</c:v>
                </c:pt>
                <c:pt idx="190">
                  <c:v>9999.760887177784</c:v>
                </c:pt>
                <c:pt idx="191">
                  <c:v>9999.760887177784</c:v>
                </c:pt>
                <c:pt idx="192">
                  <c:v>9999.760887177784</c:v>
                </c:pt>
                <c:pt idx="193">
                  <c:v>9999.760887177784</c:v>
                </c:pt>
                <c:pt idx="194">
                  <c:v>9999.760887177784</c:v>
                </c:pt>
                <c:pt idx="195">
                  <c:v>9999.760887177784</c:v>
                </c:pt>
                <c:pt idx="196">
                  <c:v>9999.760887177784</c:v>
                </c:pt>
                <c:pt idx="197">
                  <c:v>9999.760887177784</c:v>
                </c:pt>
                <c:pt idx="198">
                  <c:v>9999.760887177784</c:v>
                </c:pt>
                <c:pt idx="199">
                  <c:v>9999.760887177784</c:v>
                </c:pt>
                <c:pt idx="200">
                  <c:v>9999.760887177784</c:v>
                </c:pt>
                <c:pt idx="201">
                  <c:v>9999.760887177784</c:v>
                </c:pt>
                <c:pt idx="202">
                  <c:v>9999.760887177784</c:v>
                </c:pt>
                <c:pt idx="203">
                  <c:v>9999.760887177784</c:v>
                </c:pt>
                <c:pt idx="204">
                  <c:v>9999.760887177784</c:v>
                </c:pt>
                <c:pt idx="205">
                  <c:v>9999.760887177784</c:v>
                </c:pt>
                <c:pt idx="206">
                  <c:v>9999.760887177784</c:v>
                </c:pt>
                <c:pt idx="207">
                  <c:v>9999.760887177784</c:v>
                </c:pt>
                <c:pt idx="208">
                  <c:v>9999.760887177784</c:v>
                </c:pt>
                <c:pt idx="209">
                  <c:v>9999.760887177784</c:v>
                </c:pt>
                <c:pt idx="210">
                  <c:v>9999.760887177784</c:v>
                </c:pt>
                <c:pt idx="211">
                  <c:v>9999.760887177784</c:v>
                </c:pt>
                <c:pt idx="212">
                  <c:v>9999.760887177784</c:v>
                </c:pt>
                <c:pt idx="213">
                  <c:v>9999.760887177784</c:v>
                </c:pt>
                <c:pt idx="214">
                  <c:v>9999.760887177784</c:v>
                </c:pt>
                <c:pt idx="215">
                  <c:v>9999.760887177784</c:v>
                </c:pt>
                <c:pt idx="216">
                  <c:v>9999.760887177784</c:v>
                </c:pt>
                <c:pt idx="217">
                  <c:v>9999.760887177784</c:v>
                </c:pt>
                <c:pt idx="218">
                  <c:v>9999.760887177784</c:v>
                </c:pt>
                <c:pt idx="219">
                  <c:v>9999.760887177784</c:v>
                </c:pt>
                <c:pt idx="220">
                  <c:v>9999.760887177784</c:v>
                </c:pt>
                <c:pt idx="221">
                  <c:v>9999.760887177784</c:v>
                </c:pt>
                <c:pt idx="222">
                  <c:v>9999.760887177784</c:v>
                </c:pt>
                <c:pt idx="223">
                  <c:v>9999.760887177784</c:v>
                </c:pt>
                <c:pt idx="224">
                  <c:v>9999.760887177784</c:v>
                </c:pt>
                <c:pt idx="225">
                  <c:v>9999.760887177784</c:v>
                </c:pt>
                <c:pt idx="226">
                  <c:v>9999.760887177784</c:v>
                </c:pt>
                <c:pt idx="227">
                  <c:v>9999.760887177784</c:v>
                </c:pt>
                <c:pt idx="228">
                  <c:v>9999.760887177784</c:v>
                </c:pt>
                <c:pt idx="229">
                  <c:v>9999.760887177784</c:v>
                </c:pt>
                <c:pt idx="230">
                  <c:v>9999.760887177784</c:v>
                </c:pt>
                <c:pt idx="231">
                  <c:v>9999.760887177784</c:v>
                </c:pt>
                <c:pt idx="232">
                  <c:v>9999.760887177784</c:v>
                </c:pt>
                <c:pt idx="233">
                  <c:v>9999.760887177784</c:v>
                </c:pt>
                <c:pt idx="234">
                  <c:v>9999.760887177784</c:v>
                </c:pt>
                <c:pt idx="235">
                  <c:v>9999.760887177784</c:v>
                </c:pt>
                <c:pt idx="236">
                  <c:v>9999.760887177784</c:v>
                </c:pt>
                <c:pt idx="237">
                  <c:v>9999.760887177784</c:v>
                </c:pt>
                <c:pt idx="238">
                  <c:v>9999.760887177784</c:v>
                </c:pt>
                <c:pt idx="239">
                  <c:v>9999.760887177784</c:v>
                </c:pt>
                <c:pt idx="240">
                  <c:v>9999.760887177784</c:v>
                </c:pt>
                <c:pt idx="241">
                  <c:v>9999.760887177784</c:v>
                </c:pt>
                <c:pt idx="242">
                  <c:v>9999.760887177784</c:v>
                </c:pt>
                <c:pt idx="243">
                  <c:v>9999.760887177784</c:v>
                </c:pt>
                <c:pt idx="244">
                  <c:v>9999.760887177784</c:v>
                </c:pt>
                <c:pt idx="245">
                  <c:v>9999.760887177784</c:v>
                </c:pt>
                <c:pt idx="246">
                  <c:v>9999.760887177784</c:v>
                </c:pt>
                <c:pt idx="247">
                  <c:v>9999.760887177784</c:v>
                </c:pt>
                <c:pt idx="248">
                  <c:v>9999.760887177784</c:v>
                </c:pt>
                <c:pt idx="249">
                  <c:v>9999.760887177784</c:v>
                </c:pt>
                <c:pt idx="250">
                  <c:v>9999.760887177784</c:v>
                </c:pt>
                <c:pt idx="251">
                  <c:v>9999.760887177784</c:v>
                </c:pt>
                <c:pt idx="252">
                  <c:v>9999.760887177784</c:v>
                </c:pt>
                <c:pt idx="253">
                  <c:v>9999.760887177784</c:v>
                </c:pt>
                <c:pt idx="254">
                  <c:v>9999.760887177784</c:v>
                </c:pt>
                <c:pt idx="255">
                  <c:v>9999.760887177784</c:v>
                </c:pt>
                <c:pt idx="256">
                  <c:v>9999.760887177784</c:v>
                </c:pt>
                <c:pt idx="257">
                  <c:v>9999.760887177784</c:v>
                </c:pt>
                <c:pt idx="258">
                  <c:v>9999.760887177784</c:v>
                </c:pt>
                <c:pt idx="259">
                  <c:v>9999.760887177784</c:v>
                </c:pt>
                <c:pt idx="260">
                  <c:v>9999.760887177784</c:v>
                </c:pt>
                <c:pt idx="261">
                  <c:v>9999.760887177784</c:v>
                </c:pt>
                <c:pt idx="262">
                  <c:v>9999.760887177784</c:v>
                </c:pt>
                <c:pt idx="263">
                  <c:v>9999.760887177784</c:v>
                </c:pt>
                <c:pt idx="264">
                  <c:v>9999.760887177784</c:v>
                </c:pt>
                <c:pt idx="265">
                  <c:v>9999.760887177784</c:v>
                </c:pt>
                <c:pt idx="266">
                  <c:v>9999.760887177784</c:v>
                </c:pt>
                <c:pt idx="267">
                  <c:v>9999.760887177784</c:v>
                </c:pt>
                <c:pt idx="268">
                  <c:v>9999.760887177784</c:v>
                </c:pt>
                <c:pt idx="269">
                  <c:v>9999.760887177784</c:v>
                </c:pt>
                <c:pt idx="270">
                  <c:v>9999.760887177784</c:v>
                </c:pt>
                <c:pt idx="271">
                  <c:v>9999.760887177784</c:v>
                </c:pt>
                <c:pt idx="272">
                  <c:v>9999.760887177784</c:v>
                </c:pt>
                <c:pt idx="273">
                  <c:v>9999.760887177784</c:v>
                </c:pt>
                <c:pt idx="274">
                  <c:v>9999.760887177784</c:v>
                </c:pt>
                <c:pt idx="275">
                  <c:v>9999.760887177784</c:v>
                </c:pt>
                <c:pt idx="276">
                  <c:v>9999.760887177784</c:v>
                </c:pt>
                <c:pt idx="277">
                  <c:v>9999.760887177784</c:v>
                </c:pt>
                <c:pt idx="278">
                  <c:v>9999.760887177784</c:v>
                </c:pt>
                <c:pt idx="279">
                  <c:v>9999.760887177784</c:v>
                </c:pt>
                <c:pt idx="280">
                  <c:v>9999.760887177784</c:v>
                </c:pt>
                <c:pt idx="281">
                  <c:v>9999.760887177784</c:v>
                </c:pt>
                <c:pt idx="282">
                  <c:v>9999.760887177784</c:v>
                </c:pt>
                <c:pt idx="283">
                  <c:v>9999.760887177784</c:v>
                </c:pt>
                <c:pt idx="284">
                  <c:v>9999.760887177784</c:v>
                </c:pt>
                <c:pt idx="285">
                  <c:v>9999.760887177784</c:v>
                </c:pt>
                <c:pt idx="286">
                  <c:v>9999.760887177784</c:v>
                </c:pt>
                <c:pt idx="287">
                  <c:v>9999.760887177784</c:v>
                </c:pt>
                <c:pt idx="288">
                  <c:v>9999.760887177784</c:v>
                </c:pt>
                <c:pt idx="289">
                  <c:v>9999.760887177784</c:v>
                </c:pt>
                <c:pt idx="290">
                  <c:v>9999.760887177784</c:v>
                </c:pt>
                <c:pt idx="291">
                  <c:v>9999.760887177784</c:v>
                </c:pt>
                <c:pt idx="292">
                  <c:v>9999.760887177784</c:v>
                </c:pt>
                <c:pt idx="293">
                  <c:v>9999.760887177784</c:v>
                </c:pt>
                <c:pt idx="294">
                  <c:v>9999.760887177784</c:v>
                </c:pt>
                <c:pt idx="295">
                  <c:v>9999.760887177784</c:v>
                </c:pt>
                <c:pt idx="296">
                  <c:v>9999.760887177784</c:v>
                </c:pt>
                <c:pt idx="297">
                  <c:v>9999.760887177784</c:v>
                </c:pt>
                <c:pt idx="298">
                  <c:v>9999.760887177784</c:v>
                </c:pt>
                <c:pt idx="299">
                  <c:v>9999.760887177784</c:v>
                </c:pt>
                <c:pt idx="300">
                  <c:v>9999.760887177784</c:v>
                </c:pt>
                <c:pt idx="301">
                  <c:v>9999.760887177784</c:v>
                </c:pt>
                <c:pt idx="302">
                  <c:v>9999.760887177784</c:v>
                </c:pt>
                <c:pt idx="303">
                  <c:v>9999.760887177784</c:v>
                </c:pt>
                <c:pt idx="304">
                  <c:v>9999.760887177784</c:v>
                </c:pt>
                <c:pt idx="305">
                  <c:v>9999.760887177784</c:v>
                </c:pt>
                <c:pt idx="306">
                  <c:v>9999.760887177784</c:v>
                </c:pt>
                <c:pt idx="307">
                  <c:v>9999.760887177784</c:v>
                </c:pt>
                <c:pt idx="308">
                  <c:v>9999.760887177784</c:v>
                </c:pt>
                <c:pt idx="309">
                  <c:v>9999.760887177784</c:v>
                </c:pt>
                <c:pt idx="310">
                  <c:v>9999.760887177784</c:v>
                </c:pt>
                <c:pt idx="311">
                  <c:v>9999.760887177784</c:v>
                </c:pt>
                <c:pt idx="312">
                  <c:v>9999.760887177784</c:v>
                </c:pt>
                <c:pt idx="313">
                  <c:v>9999.760887177784</c:v>
                </c:pt>
                <c:pt idx="314">
                  <c:v>9999.760887177784</c:v>
                </c:pt>
                <c:pt idx="315">
                  <c:v>9999.760887177784</c:v>
                </c:pt>
                <c:pt idx="316">
                  <c:v>9999.760887177784</c:v>
                </c:pt>
                <c:pt idx="317">
                  <c:v>9999.760887177784</c:v>
                </c:pt>
                <c:pt idx="318">
                  <c:v>9999.760887177784</c:v>
                </c:pt>
                <c:pt idx="319">
                  <c:v>9999.760887177784</c:v>
                </c:pt>
                <c:pt idx="320">
                  <c:v>9999.760887177784</c:v>
                </c:pt>
                <c:pt idx="321">
                  <c:v>9999.760887177784</c:v>
                </c:pt>
                <c:pt idx="322">
                  <c:v>9999.760887177784</c:v>
                </c:pt>
                <c:pt idx="323">
                  <c:v>9999.760887177784</c:v>
                </c:pt>
                <c:pt idx="324">
                  <c:v>9999.760887177784</c:v>
                </c:pt>
                <c:pt idx="325">
                  <c:v>9999.760887177784</c:v>
                </c:pt>
                <c:pt idx="326">
                  <c:v>9999.760887177784</c:v>
                </c:pt>
                <c:pt idx="327">
                  <c:v>9999.760887177784</c:v>
                </c:pt>
                <c:pt idx="328">
                  <c:v>9999.760887177784</c:v>
                </c:pt>
                <c:pt idx="329">
                  <c:v>9999.760887177784</c:v>
                </c:pt>
                <c:pt idx="330">
                  <c:v>9999.760887177784</c:v>
                </c:pt>
                <c:pt idx="331">
                  <c:v>9999.760887177784</c:v>
                </c:pt>
                <c:pt idx="332">
                  <c:v>9999.760887177784</c:v>
                </c:pt>
                <c:pt idx="333">
                  <c:v>9999.760887177784</c:v>
                </c:pt>
                <c:pt idx="334">
                  <c:v>9999.760887177784</c:v>
                </c:pt>
                <c:pt idx="335">
                  <c:v>9999.760887177784</c:v>
                </c:pt>
                <c:pt idx="336">
                  <c:v>9999.760887177784</c:v>
                </c:pt>
                <c:pt idx="337">
                  <c:v>9999.760887177784</c:v>
                </c:pt>
                <c:pt idx="338">
                  <c:v>9999.760887177784</c:v>
                </c:pt>
                <c:pt idx="339">
                  <c:v>9999.760887177784</c:v>
                </c:pt>
                <c:pt idx="340">
                  <c:v>9999.760887177784</c:v>
                </c:pt>
                <c:pt idx="341">
                  <c:v>9999.760887177784</c:v>
                </c:pt>
                <c:pt idx="342">
                  <c:v>9999.760887177784</c:v>
                </c:pt>
                <c:pt idx="343">
                  <c:v>9999.760887177784</c:v>
                </c:pt>
                <c:pt idx="344">
                  <c:v>9999.760887177784</c:v>
                </c:pt>
                <c:pt idx="345">
                  <c:v>9999.760887177784</c:v>
                </c:pt>
                <c:pt idx="346">
                  <c:v>9999.760887177784</c:v>
                </c:pt>
                <c:pt idx="347">
                  <c:v>9999.760887177784</c:v>
                </c:pt>
                <c:pt idx="348">
                  <c:v>9999.760887177784</c:v>
                </c:pt>
                <c:pt idx="349">
                  <c:v>9999.760887177784</c:v>
                </c:pt>
                <c:pt idx="350">
                  <c:v>9999.760887177784</c:v>
                </c:pt>
                <c:pt idx="351">
                  <c:v>9999.760887177784</c:v>
                </c:pt>
                <c:pt idx="352">
                  <c:v>9999.760887177784</c:v>
                </c:pt>
                <c:pt idx="353">
                  <c:v>9999.760887177784</c:v>
                </c:pt>
                <c:pt idx="354">
                  <c:v>9999.760887177784</c:v>
                </c:pt>
                <c:pt idx="355">
                  <c:v>9999.760887177784</c:v>
                </c:pt>
                <c:pt idx="356">
                  <c:v>9999.760887177784</c:v>
                </c:pt>
                <c:pt idx="357">
                  <c:v>9999.760887177784</c:v>
                </c:pt>
                <c:pt idx="358">
                  <c:v>9999.760887177784</c:v>
                </c:pt>
                <c:pt idx="359">
                  <c:v>9999.760887177784</c:v>
                </c:pt>
                <c:pt idx="360">
                  <c:v>9999.760887177784</c:v>
                </c:pt>
                <c:pt idx="361">
                  <c:v>9999.760887177784</c:v>
                </c:pt>
                <c:pt idx="362">
                  <c:v>9999.760887177784</c:v>
                </c:pt>
                <c:pt idx="363">
                  <c:v>9999.760887177784</c:v>
                </c:pt>
                <c:pt idx="364">
                  <c:v>9999.760887177784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75160"/>
        <c:axId val="448878136"/>
      </c:lineChart>
      <c:catAx>
        <c:axId val="44887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i="1"/>
            </a:pPr>
            <a:endParaRPr lang="en-US"/>
          </a:p>
        </c:txPr>
        <c:crossAx val="448878136"/>
        <c:crosses val="autoZero"/>
        <c:auto val="1"/>
        <c:lblAlgn val="ctr"/>
        <c:lblOffset val="100"/>
        <c:noMultiLvlLbl val="0"/>
      </c:catAx>
      <c:valAx>
        <c:axId val="448878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people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87516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txPr>
    <a:bodyPr/>
    <a:lstStyle/>
    <a:p>
      <a:pPr>
        <a:defRPr i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SIRS</a:t>
            </a:r>
            <a:r>
              <a:rPr lang="en-US" baseline="0"/>
              <a:t> model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Susceptible</c:v>
          </c:tx>
          <c:marker>
            <c:symbol val="none"/>
          </c:marker>
          <c:cat>
            <c:numRef>
              <c:f>Sheet2!$M$2:$M$366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Sheet2!$O$2:$O$366</c:f>
              <c:numCache>
                <c:formatCode>General</c:formatCode>
                <c:ptCount val="365"/>
                <c:pt idx="0">
                  <c:v>9500.0</c:v>
                </c:pt>
                <c:pt idx="1">
                  <c:v>9253.03559104032</c:v>
                </c:pt>
                <c:pt idx="2">
                  <c:v>8895.996926706477</c:v>
                </c:pt>
                <c:pt idx="3">
                  <c:v>8393.37098209981</c:v>
                </c:pt>
                <c:pt idx="4">
                  <c:v>7712.208514378983</c:v>
                </c:pt>
                <c:pt idx="5">
                  <c:v>6836.54952725358</c:v>
                </c:pt>
                <c:pt idx="6">
                  <c:v>5787.102663154754</c:v>
                </c:pt>
                <c:pt idx="7">
                  <c:v>4635.273685416009</c:v>
                </c:pt>
                <c:pt idx="8">
                  <c:v>3587.37310241102</c:v>
                </c:pt>
                <c:pt idx="9">
                  <c:v>2661.664416596912</c:v>
                </c:pt>
                <c:pt idx="10">
                  <c:v>1916.5475255252</c:v>
                </c:pt>
                <c:pt idx="11">
                  <c:v>1362.504668551011</c:v>
                </c:pt>
                <c:pt idx="12">
                  <c:v>975.1349944457606</c:v>
                </c:pt>
                <c:pt idx="13">
                  <c:v>716.0822884967965</c:v>
                </c:pt>
                <c:pt idx="14">
                  <c:v>1048.20671207237</c:v>
                </c:pt>
                <c:pt idx="15">
                  <c:v>1092.126428311034</c:v>
                </c:pt>
                <c:pt idx="16">
                  <c:v>1277.690016162299</c:v>
                </c:pt>
                <c:pt idx="17">
                  <c:v>1623.362914651087</c:v>
                </c:pt>
                <c:pt idx="18">
                  <c:v>2149.920546069243</c:v>
                </c:pt>
                <c:pt idx="19">
                  <c:v>2862.191597762155</c:v>
                </c:pt>
                <c:pt idx="20">
                  <c:v>3725.510350019723</c:v>
                </c:pt>
                <c:pt idx="21">
                  <c:v>4648.476915296314</c:v>
                </c:pt>
                <c:pt idx="22">
                  <c:v>5396.821489643243</c:v>
                </c:pt>
                <c:pt idx="23">
                  <c:v>5949.144136029875</c:v>
                </c:pt>
                <c:pt idx="24">
                  <c:v>6224.072661571647</c:v>
                </c:pt>
                <c:pt idx="25">
                  <c:v>6192.38630390497</c:v>
                </c:pt>
                <c:pt idx="26">
                  <c:v>5871.039892026639</c:v>
                </c:pt>
                <c:pt idx="27">
                  <c:v>5310.919549152147</c:v>
                </c:pt>
                <c:pt idx="28">
                  <c:v>4587.88619262221</c:v>
                </c:pt>
                <c:pt idx="29">
                  <c:v>3890.437738471354</c:v>
                </c:pt>
                <c:pt idx="30">
                  <c:v>3200.874774046338</c:v>
                </c:pt>
                <c:pt idx="31">
                  <c:v>2586.19026401789</c:v>
                </c:pt>
                <c:pt idx="32">
                  <c:v>2086.417174892733</c:v>
                </c:pt>
                <c:pt idx="33">
                  <c:v>1716.257635117152</c:v>
                </c:pt>
                <c:pt idx="34">
                  <c:v>1475.339066480674</c:v>
                </c:pt>
                <c:pt idx="35">
                  <c:v>1360.232537746071</c:v>
                </c:pt>
                <c:pt idx="36">
                  <c:v>1373.148150849911</c:v>
                </c:pt>
                <c:pt idx="37">
                  <c:v>1492.792327159053</c:v>
                </c:pt>
                <c:pt idx="38">
                  <c:v>1726.692477997294</c:v>
                </c:pt>
                <c:pt idx="39">
                  <c:v>2080.682556993193</c:v>
                </c:pt>
                <c:pt idx="40">
                  <c:v>2550.708821063046</c:v>
                </c:pt>
                <c:pt idx="41">
                  <c:v>3112.621292529842</c:v>
                </c:pt>
                <c:pt idx="42">
                  <c:v>3714.740811901125</c:v>
                </c:pt>
                <c:pt idx="43">
                  <c:v>4280.390478825744</c:v>
                </c:pt>
                <c:pt idx="44">
                  <c:v>4745.720766689146</c:v>
                </c:pt>
                <c:pt idx="45">
                  <c:v>5046.541343738856</c:v>
                </c:pt>
                <c:pt idx="46">
                  <c:v>5144.439278200306</c:v>
                </c:pt>
                <c:pt idx="47">
                  <c:v>5033.074057411742</c:v>
                </c:pt>
                <c:pt idx="48">
                  <c:v>4735.964661366726</c:v>
                </c:pt>
                <c:pt idx="49">
                  <c:v>4300.015340760248</c:v>
                </c:pt>
                <c:pt idx="50">
                  <c:v>3786.789268477487</c:v>
                </c:pt>
                <c:pt idx="51">
                  <c:v>3261.53876004983</c:v>
                </c:pt>
                <c:pt idx="52">
                  <c:v>2775.10196697153</c:v>
                </c:pt>
                <c:pt idx="53">
                  <c:v>2363.4284281389</c:v>
                </c:pt>
                <c:pt idx="54">
                  <c:v>2045.857717954681</c:v>
                </c:pt>
                <c:pt idx="55">
                  <c:v>1828.924647435342</c:v>
                </c:pt>
                <c:pt idx="56">
                  <c:v>1712.425334403094</c:v>
                </c:pt>
                <c:pt idx="57">
                  <c:v>1694.36417469228</c:v>
                </c:pt>
                <c:pt idx="58">
                  <c:v>1772.93899048193</c:v>
                </c:pt>
                <c:pt idx="59">
                  <c:v>1947.409484474109</c:v>
                </c:pt>
                <c:pt idx="60">
                  <c:v>2215.223189420571</c:v>
                </c:pt>
                <c:pt idx="61">
                  <c:v>2567.364742376244</c:v>
                </c:pt>
                <c:pt idx="62">
                  <c:v>2983.35205284015</c:v>
                </c:pt>
                <c:pt idx="63">
                  <c:v>3428.231062916266</c:v>
                </c:pt>
                <c:pt idx="64">
                  <c:v>3854.380184109895</c:v>
                </c:pt>
                <c:pt idx="65">
                  <c:v>4209.436696354116</c:v>
                </c:pt>
                <c:pt idx="66">
                  <c:v>4448.154010517247</c:v>
                </c:pt>
                <c:pt idx="67">
                  <c:v>4541.384279224286</c:v>
                </c:pt>
                <c:pt idx="68">
                  <c:v>4481.480026279174</c:v>
                </c:pt>
                <c:pt idx="69">
                  <c:v>4282.205743498313</c:v>
                </c:pt>
                <c:pt idx="70">
                  <c:v>3974.619506889144</c:v>
                </c:pt>
                <c:pt idx="71">
                  <c:v>3600.563621560773</c:v>
                </c:pt>
                <c:pt idx="72">
                  <c:v>3204.909511600184</c:v>
                </c:pt>
                <c:pt idx="73">
                  <c:v>2827.976984292086</c:v>
                </c:pt>
                <c:pt idx="74">
                  <c:v>2500.386195395525</c:v>
                </c:pt>
                <c:pt idx="75">
                  <c:v>2241.492046490576</c:v>
                </c:pt>
                <c:pt idx="76">
                  <c:v>2061.061823338256</c:v>
                </c:pt>
                <c:pt idx="77">
                  <c:v>1962.605994997772</c:v>
                </c:pt>
                <c:pt idx="78">
                  <c:v>1946.514702762027</c:v>
                </c:pt>
                <c:pt idx="79">
                  <c:v>2011.791257744218</c:v>
                </c:pt>
                <c:pt idx="80">
                  <c:v>2156.015021405354</c:v>
                </c:pt>
                <c:pt idx="81">
                  <c:v>2373.813511070457</c:v>
                </c:pt>
                <c:pt idx="82">
                  <c:v>2654.269379487584</c:v>
                </c:pt>
                <c:pt idx="83">
                  <c:v>2978.440059887253</c:v>
                </c:pt>
                <c:pt idx="84">
                  <c:v>3318.408065076041</c:v>
                </c:pt>
                <c:pt idx="85">
                  <c:v>3639.177311906528</c:v>
                </c:pt>
                <c:pt idx="86">
                  <c:v>3903.754046364411</c:v>
                </c:pt>
                <c:pt idx="87">
                  <c:v>4080.1267902155</c:v>
                </c:pt>
                <c:pt idx="88">
                  <c:v>4147.675502009544</c:v>
                </c:pt>
                <c:pt idx="89">
                  <c:v>4100.870085758495</c:v>
                </c:pt>
                <c:pt idx="90">
                  <c:v>3949.511645010213</c:v>
                </c:pt>
                <c:pt idx="91">
                  <c:v>3716.020411541313</c:v>
                </c:pt>
                <c:pt idx="92">
                  <c:v>3430.795976331748</c:v>
                </c:pt>
                <c:pt idx="93">
                  <c:v>3126.752131790922</c:v>
                </c:pt>
                <c:pt idx="94">
                  <c:v>2834.217172566145</c:v>
                </c:pt>
                <c:pt idx="95">
                  <c:v>2577.369131429344</c:v>
                </c:pt>
                <c:pt idx="96">
                  <c:v>2372.891027811034</c:v>
                </c:pt>
                <c:pt idx="97">
                  <c:v>2230.625093546466</c:v>
                </c:pt>
                <c:pt idx="98">
                  <c:v>2155.319980313797</c:v>
                </c:pt>
                <c:pt idx="99">
                  <c:v>2148.394441861733</c:v>
                </c:pt>
                <c:pt idx="100">
                  <c:v>2208.942804508827</c:v>
                </c:pt>
                <c:pt idx="101">
                  <c:v>2333.683244817669</c:v>
                </c:pt>
                <c:pt idx="102">
                  <c:v>2515.986836098221</c:v>
                </c:pt>
                <c:pt idx="103">
                  <c:v>2744.473598280521</c:v>
                </c:pt>
                <c:pt idx="104">
                  <c:v>3001.930969434275</c:v>
                </c:pt>
                <c:pt idx="105">
                  <c:v>3265.421565509721</c:v>
                </c:pt>
                <c:pt idx="106">
                  <c:v>3508.20877862744</c:v>
                </c:pt>
                <c:pt idx="107">
                  <c:v>3703.46238633358</c:v>
                </c:pt>
                <c:pt idx="108">
                  <c:v>3828.851224304649</c:v>
                </c:pt>
                <c:pt idx="109">
                  <c:v>3870.611143232711</c:v>
                </c:pt>
                <c:pt idx="110">
                  <c:v>3825.86409989369</c:v>
                </c:pt>
                <c:pt idx="111">
                  <c:v>3702.687253586626</c:v>
                </c:pt>
                <c:pt idx="112">
                  <c:v>3518.161479533373</c:v>
                </c:pt>
                <c:pt idx="113">
                  <c:v>3295.058472595188</c:v>
                </c:pt>
                <c:pt idx="114">
                  <c:v>3057.997716206052</c:v>
                </c:pt>
                <c:pt idx="115">
                  <c:v>2829.938386717597</c:v>
                </c:pt>
                <c:pt idx="116">
                  <c:v>2629.730391331609</c:v>
                </c:pt>
                <c:pt idx="117">
                  <c:v>2471.067719837198</c:v>
                </c:pt>
                <c:pt idx="118">
                  <c:v>2362.67963549045</c:v>
                </c:pt>
                <c:pt idx="119">
                  <c:v>2309.21243303965</c:v>
                </c:pt>
                <c:pt idx="120">
                  <c:v>2312.163843365781</c:v>
                </c:pt>
                <c:pt idx="121">
                  <c:v>2370.401452324142</c:v>
                </c:pt>
                <c:pt idx="122">
                  <c:v>2480.08744222798</c:v>
                </c:pt>
                <c:pt idx="123">
                  <c:v>2634.127614172292</c:v>
                </c:pt>
                <c:pt idx="124">
                  <c:v>2821.505374192142</c:v>
                </c:pt>
                <c:pt idx="125">
                  <c:v>3027.010511181173</c:v>
                </c:pt>
                <c:pt idx="126">
                  <c:v>3231.862886086146</c:v>
                </c:pt>
                <c:pt idx="127">
                  <c:v>3415.494223811863</c:v>
                </c:pt>
                <c:pt idx="128">
                  <c:v>3558.310681995119</c:v>
                </c:pt>
                <c:pt idx="129">
                  <c:v>3644.797313810773</c:v>
                </c:pt>
                <c:pt idx="130">
                  <c:v>3666.104926207501</c:v>
                </c:pt>
                <c:pt idx="131">
                  <c:v>3621.414879648431</c:v>
                </c:pt>
                <c:pt idx="132">
                  <c:v>3517.795556418761</c:v>
                </c:pt>
                <c:pt idx="133">
                  <c:v>3368.70328656843</c:v>
                </c:pt>
                <c:pt idx="134">
                  <c:v>3191.579621582337</c:v>
                </c:pt>
                <c:pt idx="135">
                  <c:v>3005.136126919239</c:v>
                </c:pt>
                <c:pt idx="136">
                  <c:v>2826.918215028941</c:v>
                </c:pt>
                <c:pt idx="137">
                  <c:v>2671.595807053534</c:v>
                </c:pt>
                <c:pt idx="138">
                  <c:v>2550.157468323121</c:v>
                </c:pt>
                <c:pt idx="139">
                  <c:v>2469.879484185718</c:v>
                </c:pt>
                <c:pt idx="140">
                  <c:v>2434.731262553725</c:v>
                </c:pt>
                <c:pt idx="141">
                  <c:v>2445.836885630472</c:v>
                </c:pt>
                <c:pt idx="142">
                  <c:v>2501.720321352258</c:v>
                </c:pt>
                <c:pt idx="143">
                  <c:v>2598.246885898919</c:v>
                </c:pt>
                <c:pt idx="144">
                  <c:v>2728.366109216644</c:v>
                </c:pt>
                <c:pt idx="145">
                  <c:v>2881.91156119634</c:v>
                </c:pt>
                <c:pt idx="146">
                  <c:v>3045.780129571408</c:v>
                </c:pt>
                <c:pt idx="147">
                  <c:v>3204.757212969285</c:v>
                </c:pt>
                <c:pt idx="148">
                  <c:v>3343.06090357969</c:v>
                </c:pt>
                <c:pt idx="149">
                  <c:v>3446.397800410738</c:v>
                </c:pt>
                <c:pt idx="150">
                  <c:v>3504.077254429943</c:v>
                </c:pt>
                <c:pt idx="151">
                  <c:v>3510.649311446716</c:v>
                </c:pt>
                <c:pt idx="152">
                  <c:v>3466.658283991023</c:v>
                </c:pt>
                <c:pt idx="153">
                  <c:v>3378.365595535942</c:v>
                </c:pt>
                <c:pt idx="154">
                  <c:v>3256.568089578718</c:v>
                </c:pt>
                <c:pt idx="155">
                  <c:v>3114.83348816609</c:v>
                </c:pt>
                <c:pt idx="156">
                  <c:v>2967.564173884054</c:v>
                </c:pt>
                <c:pt idx="157">
                  <c:v>2828.282363237327</c:v>
                </c:pt>
                <c:pt idx="158">
                  <c:v>2708.412014474008</c:v>
                </c:pt>
                <c:pt idx="159">
                  <c:v>2616.648633276656</c:v>
                </c:pt>
                <c:pt idx="160">
                  <c:v>2558.823160728683</c:v>
                </c:pt>
                <c:pt idx="161">
                  <c:v>2538.04957013197</c:v>
                </c:pt>
                <c:pt idx="162">
                  <c:v>2554.930997654832</c:v>
                </c:pt>
                <c:pt idx="163">
                  <c:v>2607.672215601924</c:v>
                </c:pt>
                <c:pt idx="164">
                  <c:v>2692.065382403244</c:v>
                </c:pt>
                <c:pt idx="165">
                  <c:v>2801.436537197855</c:v>
                </c:pt>
                <c:pt idx="166">
                  <c:v>2926.724822008069</c:v>
                </c:pt>
                <c:pt idx="167">
                  <c:v>3056.884822588642</c:v>
                </c:pt>
                <c:pt idx="168">
                  <c:v>3179.736295547512</c:v>
                </c:pt>
                <c:pt idx="169">
                  <c:v>3283.242872623917</c:v>
                </c:pt>
                <c:pt idx="170">
                  <c:v>3357.02923419248</c:v>
                </c:pt>
                <c:pt idx="171">
                  <c:v>3393.81981231003</c:v>
                </c:pt>
                <c:pt idx="172">
                  <c:v>3390.464128887985</c:v>
                </c:pt>
                <c:pt idx="173">
                  <c:v>3348.314015659833</c:v>
                </c:pt>
                <c:pt idx="174">
                  <c:v>3272.888771316183</c:v>
                </c:pt>
                <c:pt idx="175">
                  <c:v>3172.937083992257</c:v>
                </c:pt>
                <c:pt idx="176">
                  <c:v>3059.127868711773</c:v>
                </c:pt>
                <c:pt idx="177">
                  <c:v>2942.652968186352</c:v>
                </c:pt>
                <c:pt idx="178">
                  <c:v>2833.999747240611</c:v>
                </c:pt>
                <c:pt idx="179">
                  <c:v>2742.06314766608</c:v>
                </c:pt>
                <c:pt idx="180">
                  <c:v>2673.644932692885</c:v>
                </c:pt>
                <c:pt idx="181">
                  <c:v>2633.275699105041</c:v>
                </c:pt>
                <c:pt idx="182">
                  <c:v>2623.230640702738</c:v>
                </c:pt>
                <c:pt idx="183">
                  <c:v>2643.608110504812</c:v>
                </c:pt>
                <c:pt idx="184">
                  <c:v>2692.390040844388</c:v>
                </c:pt>
                <c:pt idx="185">
                  <c:v>2765.478976717682</c:v>
                </c:pt>
                <c:pt idx="186">
                  <c:v>2856.778290862152</c:v>
                </c:pt>
                <c:pt idx="187">
                  <c:v>2958.424220377278</c:v>
                </c:pt>
                <c:pt idx="188">
                  <c:v>3061.272277051813</c:v>
                </c:pt>
                <c:pt idx="189">
                  <c:v>3155.680888717372</c:v>
                </c:pt>
                <c:pt idx="190">
                  <c:v>3232.536468953779</c:v>
                </c:pt>
                <c:pt idx="191">
                  <c:v>3284.362252140393</c:v>
                </c:pt>
                <c:pt idx="192">
                  <c:v>3306.29225158794</c:v>
                </c:pt>
                <c:pt idx="193">
                  <c:v>3296.700939440327</c:v>
                </c:pt>
                <c:pt idx="194">
                  <c:v>3257.356311940716</c:v>
                </c:pt>
                <c:pt idx="195">
                  <c:v>3193.0778785519</c:v>
                </c:pt>
                <c:pt idx="196">
                  <c:v>3110.991524133534</c:v>
                </c:pt>
                <c:pt idx="197">
                  <c:v>3019.549046481826</c:v>
                </c:pt>
                <c:pt idx="198">
                  <c:v>2927.506167175024</c:v>
                </c:pt>
                <c:pt idx="199">
                  <c:v>2843.028092361442</c:v>
                </c:pt>
                <c:pt idx="200">
                  <c:v>2773.028227237898</c:v>
                </c:pt>
                <c:pt idx="201">
                  <c:v>2722.766340129601</c:v>
                </c:pt>
                <c:pt idx="202">
                  <c:v>2695.664577679898</c:v>
                </c:pt>
                <c:pt idx="203">
                  <c:v>2693.264131009313</c:v>
                </c:pt>
                <c:pt idx="204">
                  <c:v>2715.248499879554</c:v>
                </c:pt>
                <c:pt idx="205">
                  <c:v>2759.492860564172</c:v>
                </c:pt>
                <c:pt idx="206">
                  <c:v>2822.14563635876</c:v>
                </c:pt>
                <c:pt idx="207">
                  <c:v>2897.78845567943</c:v>
                </c:pt>
                <c:pt idx="208">
                  <c:v>2979.737660441762</c:v>
                </c:pt>
                <c:pt idx="209">
                  <c:v>3060.534685151981</c:v>
                </c:pt>
                <c:pt idx="210">
                  <c:v>3132.625066555675</c:v>
                </c:pt>
                <c:pt idx="211">
                  <c:v>3189.160852616009</c:v>
                </c:pt>
                <c:pt idx="212">
                  <c:v>3224.803296601107</c:v>
                </c:pt>
                <c:pt idx="213">
                  <c:v>3236.376853160165</c:v>
                </c:pt>
                <c:pt idx="214">
                  <c:v>3223.244492120282</c:v>
                </c:pt>
                <c:pt idx="215">
                  <c:v>3187.332417208823</c:v>
                </c:pt>
                <c:pt idx="216">
                  <c:v>3132.808898164553</c:v>
                </c:pt>
                <c:pt idx="217">
                  <c:v>3065.492564952637</c:v>
                </c:pt>
                <c:pt idx="218">
                  <c:v>2992.111228933942</c:v>
                </c:pt>
                <c:pt idx="219">
                  <c:v>2919.543980525179</c:v>
                </c:pt>
                <c:pt idx="220">
                  <c:v>2854.158020709839</c:v>
                </c:pt>
                <c:pt idx="221">
                  <c:v>2801.307428326623</c:v>
                </c:pt>
                <c:pt idx="222">
                  <c:v>2765.009952787158</c:v>
                </c:pt>
                <c:pt idx="223">
                  <c:v>2747.776832801656</c:v>
                </c:pt>
                <c:pt idx="224">
                  <c:v>2750.551049387497</c:v>
                </c:pt>
                <c:pt idx="225">
                  <c:v>2772.713633480169</c:v>
                </c:pt>
                <c:pt idx="226">
                  <c:v>2812.139233268557</c:v>
                </c:pt>
                <c:pt idx="227">
                  <c:v>2865.30943203811</c:v>
                </c:pt>
                <c:pt idx="228">
                  <c:v>2927.512645463411</c:v>
                </c:pt>
                <c:pt idx="229">
                  <c:v>2993.162882779726</c:v>
                </c:pt>
                <c:pt idx="230">
                  <c:v>3056.252016474362</c:v>
                </c:pt>
                <c:pt idx="231">
                  <c:v>3110.915109719897</c:v>
                </c:pt>
                <c:pt idx="232">
                  <c:v>3152.047302113535</c:v>
                </c:pt>
                <c:pt idx="233">
                  <c:v>3175.879589411619</c:v>
                </c:pt>
                <c:pt idx="234">
                  <c:v>3180.413129231655</c:v>
                </c:pt>
                <c:pt idx="235">
                  <c:v>3165.63237102828</c:v>
                </c:pt>
                <c:pt idx="236">
                  <c:v>3133.46034501552</c:v>
                </c:pt>
                <c:pt idx="237">
                  <c:v>3087.47115029159</c:v>
                </c:pt>
                <c:pt idx="238">
                  <c:v>3032.419805358224</c:v>
                </c:pt>
                <c:pt idx="239">
                  <c:v>2973.676712233137</c:v>
                </c:pt>
                <c:pt idx="240">
                  <c:v>2916.658083627142</c:v>
                </c:pt>
                <c:pt idx="241">
                  <c:v>2866.326739637362</c:v>
                </c:pt>
                <c:pt idx="242">
                  <c:v>2826.807394549284</c:v>
                </c:pt>
                <c:pt idx="243">
                  <c:v>2801.127780481391</c:v>
                </c:pt>
                <c:pt idx="244">
                  <c:v>2791.071991662251</c:v>
                </c:pt>
                <c:pt idx="245">
                  <c:v>2797.121496683183</c:v>
                </c:pt>
                <c:pt idx="246">
                  <c:v>2818.462736399155</c:v>
                </c:pt>
                <c:pt idx="247">
                  <c:v>2853.053261949663</c:v>
                </c:pt>
                <c:pt idx="248">
                  <c:v>2897.75319083955</c:v>
                </c:pt>
                <c:pt idx="249">
                  <c:v>2948.537447937977</c:v>
                </c:pt>
                <c:pt idx="250">
                  <c:v>3000.801301940965</c:v>
                </c:pt>
                <c:pt idx="251">
                  <c:v>3049.755947867396</c:v>
                </c:pt>
                <c:pt idx="252">
                  <c:v>3090.88638669926</c:v>
                </c:pt>
                <c:pt idx="253">
                  <c:v>3120.419009121097</c:v>
                </c:pt>
                <c:pt idx="254">
                  <c:v>3135.730883514689</c:v>
                </c:pt>
                <c:pt idx="255">
                  <c:v>3135.633872862756</c:v>
                </c:pt>
                <c:pt idx="256">
                  <c:v>3120.485581945901</c:v>
                </c:pt>
                <c:pt idx="257">
                  <c:v>3092.110615308727</c:v>
                </c:pt>
                <c:pt idx="258">
                  <c:v>3053.550528592656</c:v>
                </c:pt>
                <c:pt idx="259">
                  <c:v>3008.689625743648</c:v>
                </c:pt>
                <c:pt idx="260">
                  <c:v>2961.819576222695</c:v>
                </c:pt>
                <c:pt idx="261">
                  <c:v>2917.206263825493</c:v>
                </c:pt>
                <c:pt idx="262">
                  <c:v>2878.709444385355</c:v>
                </c:pt>
                <c:pt idx="263">
                  <c:v>2849.485301398863</c:v>
                </c:pt>
                <c:pt idx="264">
                  <c:v>2831.780972292263</c:v>
                </c:pt>
                <c:pt idx="265">
                  <c:v>2826.814775119081</c:v>
                </c:pt>
                <c:pt idx="266">
                  <c:v>2834.729477868554</c:v>
                </c:pt>
                <c:pt idx="267">
                  <c:v>2854.608098765411</c:v>
                </c:pt>
                <c:pt idx="268">
                  <c:v>2884.548882384309</c:v>
                </c:pt>
                <c:pt idx="269">
                  <c:v>2921.80318901475</c:v>
                </c:pt>
                <c:pt idx="270">
                  <c:v>2962.98230360708</c:v>
                </c:pt>
                <c:pt idx="271">
                  <c:v>3004.33384158554</c:v>
                </c:pt>
                <c:pt idx="272">
                  <c:v>3042.075816472294</c:v>
                </c:pt>
                <c:pt idx="273">
                  <c:v>3072.76010505405</c:v>
                </c:pt>
                <c:pt idx="274">
                  <c:v>3093.622758727808</c:v>
                </c:pt>
                <c:pt idx="275">
                  <c:v>3102.872184844618</c:v>
                </c:pt>
                <c:pt idx="276">
                  <c:v>3099.871141564115</c:v>
                </c:pt>
                <c:pt idx="277">
                  <c:v>3085.184386242871</c:v>
                </c:pt>
                <c:pt idx="278">
                  <c:v>3060.486615670977</c:v>
                </c:pt>
                <c:pt idx="279">
                  <c:v>3028.348893027197</c:v>
                </c:pt>
                <c:pt idx="280">
                  <c:v>2991.94008769326</c:v>
                </c:pt>
                <c:pt idx="281">
                  <c:v>2954.688984017868</c:v>
                </c:pt>
                <c:pt idx="282">
                  <c:v>2919.951620415858</c:v>
                </c:pt>
                <c:pt idx="283">
                  <c:v>2890.718999986217</c:v>
                </c:pt>
                <c:pt idx="284">
                  <c:v>2869.38652624936</c:v>
                </c:pt>
                <c:pt idx="285">
                  <c:v>2857.592955039162</c:v>
                </c:pt>
                <c:pt idx="286">
                  <c:v>2856.127003630789</c:v>
                </c:pt>
                <c:pt idx="287">
                  <c:v>2864.895689285365</c:v>
                </c:pt>
                <c:pt idx="288">
                  <c:v>2882.949320491556</c:v>
                </c:pt>
                <c:pt idx="289">
                  <c:v>2908.561365102749</c:v>
                </c:pt>
                <c:pt idx="290">
                  <c:v>2939.363961240637</c:v>
                </c:pt>
                <c:pt idx="291">
                  <c:v>2972.538900435051</c:v>
                </c:pt>
                <c:pt idx="292">
                  <c:v>3005.05830372984</c:v>
                </c:pt>
                <c:pt idx="293">
                  <c:v>3033.959808668969</c:v>
                </c:pt>
                <c:pt idx="294">
                  <c:v>3056.63067755346</c:v>
                </c:pt>
                <c:pt idx="295">
                  <c:v>3071.067600585761</c:v>
                </c:pt>
                <c:pt idx="296">
                  <c:v>3076.07743385972</c:v>
                </c:pt>
                <c:pt idx="297">
                  <c:v>3071.390210191383</c:v>
                </c:pt>
                <c:pt idx="298">
                  <c:v>3057.668548761238</c:v>
                </c:pt>
                <c:pt idx="299">
                  <c:v>3036.413986065093</c:v>
                </c:pt>
                <c:pt idx="300">
                  <c:v>3009.78666078365</c:v>
                </c:pt>
                <c:pt idx="301">
                  <c:v>2980.366480220397</c:v>
                </c:pt>
                <c:pt idx="302">
                  <c:v>2950.889110295058</c:v>
                </c:pt>
                <c:pt idx="303">
                  <c:v>2923.988572546572</c:v>
                </c:pt>
                <c:pt idx="304">
                  <c:v>2901.971448026354</c:v>
                </c:pt>
                <c:pt idx="305">
                  <c:v>2886.638398622125</c:v>
                </c:pt>
                <c:pt idx="306">
                  <c:v>2879.159840089381</c:v>
                </c:pt>
                <c:pt idx="307">
                  <c:v>2880.006304812912</c:v>
                </c:pt>
                <c:pt idx="308">
                  <c:v>2888.931121512672</c:v>
                </c:pt>
                <c:pt idx="309">
                  <c:v>2905.002874925739</c:v>
                </c:pt>
                <c:pt idx="310">
                  <c:v>2926.686028345542</c:v>
                </c:pt>
                <c:pt idx="311">
                  <c:v>2951.968142844402</c:v>
                </c:pt>
                <c:pt idx="312">
                  <c:v>2978.529855996938</c:v>
                </c:pt>
                <c:pt idx="313">
                  <c:v>3003.9488399259</c:v>
                </c:pt>
                <c:pt idx="314">
                  <c:v>3025.922317991486</c:v>
                </c:pt>
                <c:pt idx="315">
                  <c:v>3042.486413936642</c:v>
                </c:pt>
                <c:pt idx="316">
                  <c:v>3052.207018714394</c:v>
                </c:pt>
                <c:pt idx="317">
                  <c:v>3054.317808335775</c:v>
                </c:pt>
                <c:pt idx="318">
                  <c:v>3048.787043765164</c:v>
                </c:pt>
                <c:pt idx="319">
                  <c:v>3036.304785128068</c:v>
                </c:pt>
                <c:pt idx="320">
                  <c:v>3018.193894563218</c:v>
                </c:pt>
                <c:pt idx="321">
                  <c:v>2996.258970409782</c:v>
                </c:pt>
                <c:pt idx="322">
                  <c:v>2972.594842578595</c:v>
                </c:pt>
                <c:pt idx="323">
                  <c:v>2949.379208618633</c:v>
                </c:pt>
                <c:pt idx="324">
                  <c:v>2928.672450367102</c:v>
                </c:pt>
                <c:pt idx="325">
                  <c:v>2912.242829524158</c:v>
                </c:pt>
                <c:pt idx="326">
                  <c:v>2901.428950523461</c:v>
                </c:pt>
                <c:pt idx="327">
                  <c:v>2897.045436511664</c:v>
                </c:pt>
                <c:pt idx="328">
                  <c:v>2899.333450235358</c:v>
                </c:pt>
                <c:pt idx="329">
                  <c:v>2907.955369882906</c:v>
                </c:pt>
                <c:pt idx="330">
                  <c:v>2922.032085835191</c:v>
                </c:pt>
                <c:pt idx="331">
                  <c:v>2940.220947708731</c:v>
                </c:pt>
                <c:pt idx="332">
                  <c:v>2960.831229676738</c:v>
                </c:pt>
                <c:pt idx="333">
                  <c:v>2981.971393176083</c:v>
                </c:pt>
                <c:pt idx="334">
                  <c:v>3001.718465540474</c:v>
                </c:pt>
                <c:pt idx="335">
                  <c:v>3018.295384758455</c:v>
                </c:pt>
                <c:pt idx="336">
                  <c:v>3030.238591787703</c:v>
                </c:pt>
                <c:pt idx="337">
                  <c:v>3036.53692991467</c:v>
                </c:pt>
                <c:pt idx="338">
                  <c:v>3036.724962841789</c:v>
                </c:pt>
                <c:pt idx="339">
                  <c:v>3030.919166265744</c:v>
                </c:pt>
                <c:pt idx="340">
                  <c:v>3019.793129757538</c:v>
                </c:pt>
                <c:pt idx="341">
                  <c:v>3004.496298959412</c:v>
                </c:pt>
                <c:pt idx="342">
                  <c:v>2986.528103163935</c:v>
                </c:pt>
                <c:pt idx="343">
                  <c:v>2967.584132852728</c:v>
                </c:pt>
                <c:pt idx="344">
                  <c:v>2949.392681725453</c:v>
                </c:pt>
                <c:pt idx="345">
                  <c:v>2933.558627191709</c:v>
                </c:pt>
                <c:pt idx="346">
                  <c:v>2921.428166778594</c:v>
                </c:pt>
                <c:pt idx="347">
                  <c:v>2913.98357472105</c:v>
                </c:pt>
                <c:pt idx="348">
                  <c:v>2911.773039913433</c:v>
                </c:pt>
                <c:pt idx="349">
                  <c:v>2914.877524138673</c:v>
                </c:pt>
                <c:pt idx="350">
                  <c:v>2922.914590339426</c:v>
                </c:pt>
                <c:pt idx="351">
                  <c:v>2935.077925248028</c:v>
                </c:pt>
                <c:pt idx="352">
                  <c:v>2950.210165056203</c:v>
                </c:pt>
                <c:pt idx="353">
                  <c:v>2966.905012108967</c:v>
                </c:pt>
                <c:pt idx="354">
                  <c:v>2983.632223942122</c:v>
                </c:pt>
                <c:pt idx="355">
                  <c:v>2998.876080434855</c:v>
                </c:pt>
                <c:pt idx="356">
                  <c:v>3011.27507661869</c:v>
                </c:pt>
                <c:pt idx="357">
                  <c:v>3019.748782125033</c:v>
                </c:pt>
                <c:pt idx="358">
                  <c:v>3023.59789570656</c:v>
                </c:pt>
                <c:pt idx="359">
                  <c:v>3022.565922604903</c:v>
                </c:pt>
                <c:pt idx="360">
                  <c:v>3016.855414521333</c:v>
                </c:pt>
                <c:pt idx="361">
                  <c:v>3007.097545099787</c:v>
                </c:pt>
                <c:pt idx="362">
                  <c:v>2994.279794359631</c:v>
                </c:pt>
                <c:pt idx="363">
                  <c:v>2979.641509763014</c:v>
                </c:pt>
                <c:pt idx="364">
                  <c:v>2964.550235051508</c:v>
                </c:pt>
              </c:numCache>
            </c:numRef>
          </c:val>
          <c:smooth val="1"/>
        </c:ser>
        <c:ser>
          <c:idx val="1"/>
          <c:order val="1"/>
          <c:tx>
            <c:v>Infected</c:v>
          </c:tx>
          <c:marker>
            <c:symbol val="none"/>
          </c:marker>
          <c:val>
            <c:numRef>
              <c:f>Sheet2!$P$2:$P$366</c:f>
              <c:numCache>
                <c:formatCode>General</c:formatCode>
                <c:ptCount val="365"/>
                <c:pt idx="0">
                  <c:v>500.0</c:v>
                </c:pt>
                <c:pt idx="1">
                  <c:v>746.9644089596808</c:v>
                </c:pt>
                <c:pt idx="2">
                  <c:v>1104.003073293523</c:v>
                </c:pt>
                <c:pt idx="3">
                  <c:v>1606.62901790019</c:v>
                </c:pt>
                <c:pt idx="4">
                  <c:v>2287.791485621018</c:v>
                </c:pt>
                <c:pt idx="5">
                  <c:v>3163.450472746421</c:v>
                </c:pt>
                <c:pt idx="6">
                  <c:v>4212.897336845245</c:v>
                </c:pt>
                <c:pt idx="7">
                  <c:v>4864.72631458399</c:v>
                </c:pt>
                <c:pt idx="8">
                  <c:v>5665.6624886293</c:v>
                </c:pt>
                <c:pt idx="9">
                  <c:v>6234.332510109564</c:v>
                </c:pt>
                <c:pt idx="10">
                  <c:v>6476.82345657461</c:v>
                </c:pt>
                <c:pt idx="11">
                  <c:v>6349.703845827971</c:v>
                </c:pt>
                <c:pt idx="12">
                  <c:v>5861.414532807818</c:v>
                </c:pt>
                <c:pt idx="13">
                  <c:v>5071.020374657958</c:v>
                </c:pt>
                <c:pt idx="14">
                  <c:v>4087.06697334364</c:v>
                </c:pt>
                <c:pt idx="15">
                  <c:v>3242.211083059667</c:v>
                </c:pt>
                <c:pt idx="16">
                  <c:v>2487.977473728137</c:v>
                </c:pt>
                <c:pt idx="17">
                  <c:v>1899.813628774304</c:v>
                </c:pt>
                <c:pt idx="18">
                  <c:v>1500.375608102787</c:v>
                </c:pt>
                <c:pt idx="19">
                  <c:v>1276.393869430027</c:v>
                </c:pt>
                <c:pt idx="20">
                  <c:v>1203.469275322319</c:v>
                </c:pt>
                <c:pt idx="21">
                  <c:v>1264.456111360046</c:v>
                </c:pt>
                <c:pt idx="22">
                  <c:v>1360.96742729709</c:v>
                </c:pt>
                <c:pt idx="23">
                  <c:v>1562.878390241987</c:v>
                </c:pt>
                <c:pt idx="24">
                  <c:v>1876.113709654049</c:v>
                </c:pt>
                <c:pt idx="25">
                  <c:v>2307.238087992243</c:v>
                </c:pt>
                <c:pt idx="26">
                  <c:v>2852.566238543334</c:v>
                </c:pt>
                <c:pt idx="27">
                  <c:v>3485.611175525533</c:v>
                </c:pt>
                <c:pt idx="28">
                  <c:v>4147.657696017744</c:v>
                </c:pt>
                <c:pt idx="29">
                  <c:v>4748.594834231556</c:v>
                </c:pt>
                <c:pt idx="30">
                  <c:v>5236.246835711675</c:v>
                </c:pt>
                <c:pt idx="31">
                  <c:v>5537.696026328061</c:v>
                </c:pt>
                <c:pt idx="32">
                  <c:v>5606.344737115023</c:v>
                </c:pt>
                <c:pt idx="33">
                  <c:v>5431.176126339513</c:v>
                </c:pt>
                <c:pt idx="34">
                  <c:v>5039.049757993793</c:v>
                </c:pt>
                <c:pt idx="35">
                  <c:v>4492.109766236184</c:v>
                </c:pt>
                <c:pt idx="36">
                  <c:v>3878.257014918533</c:v>
                </c:pt>
                <c:pt idx="37">
                  <c:v>3270.960837129272</c:v>
                </c:pt>
                <c:pt idx="38">
                  <c:v>2735.611495674644</c:v>
                </c:pt>
                <c:pt idx="39">
                  <c:v>2312.972705891784</c:v>
                </c:pt>
                <c:pt idx="40">
                  <c:v>2018.11505259744</c:v>
                </c:pt>
                <c:pt idx="41">
                  <c:v>1848.328949476365</c:v>
                </c:pt>
                <c:pt idx="42">
                  <c:v>1793.14942186269</c:v>
                </c:pt>
                <c:pt idx="43">
                  <c:v>1841.352506255723</c:v>
                </c:pt>
                <c:pt idx="44">
                  <c:v>1983.318396181582</c:v>
                </c:pt>
                <c:pt idx="45">
                  <c:v>2217.8471605865</c:v>
                </c:pt>
                <c:pt idx="46">
                  <c:v>2542.58801590791</c:v>
                </c:pt>
                <c:pt idx="47">
                  <c:v>2948.810889990819</c:v>
                </c:pt>
                <c:pt idx="48">
                  <c:v>3415.706389156909</c:v>
                </c:pt>
                <c:pt idx="49">
                  <c:v>3906.835237377062</c:v>
                </c:pt>
                <c:pt idx="50">
                  <c:v>4371.85822526679</c:v>
                </c:pt>
                <c:pt idx="51">
                  <c:v>4755.142843768588</c:v>
                </c:pt>
                <c:pt idx="52">
                  <c:v>5007.05087244197</c:v>
                </c:pt>
                <c:pt idx="53">
                  <c:v>5093.983555953189</c:v>
                </c:pt>
                <c:pt idx="54">
                  <c:v>5005.3313920545</c:v>
                </c:pt>
                <c:pt idx="55">
                  <c:v>4755.36896340775</c:v>
                </c:pt>
                <c:pt idx="56">
                  <c:v>4380.739428219844</c:v>
                </c:pt>
                <c:pt idx="57">
                  <c:v>3933.777600040929</c:v>
                </c:pt>
                <c:pt idx="58">
                  <c:v>3471.918165749483</c:v>
                </c:pt>
                <c:pt idx="59">
                  <c:v>3045.539643083921</c:v>
                </c:pt>
                <c:pt idx="60">
                  <c:v>2690.79325462624</c:v>
                </c:pt>
                <c:pt idx="61">
                  <c:v>2427.303865569257</c:v>
                </c:pt>
                <c:pt idx="62">
                  <c:v>2261.278983752101</c:v>
                </c:pt>
                <c:pt idx="63">
                  <c:v>2191.02950886389</c:v>
                </c:pt>
                <c:pt idx="64">
                  <c:v>2211.842215849175</c:v>
                </c:pt>
                <c:pt idx="65">
                  <c:v>2318.645137896401</c:v>
                </c:pt>
                <c:pt idx="66">
                  <c:v>2506.306346398832</c:v>
                </c:pt>
                <c:pt idx="67">
                  <c:v>2767.822466149473</c:v>
                </c:pt>
                <c:pt idx="68">
                  <c:v>3091.21610815157</c:v>
                </c:pt>
                <c:pt idx="69">
                  <c:v>3456.515272749585</c:v>
                </c:pt>
                <c:pt idx="70">
                  <c:v>3834.350984246965</c:v>
                </c:pt>
                <c:pt idx="71">
                  <c:v>4187.594162590051</c:v>
                </c:pt>
                <c:pt idx="72">
                  <c:v>4476.445350503414</c:v>
                </c:pt>
                <c:pt idx="73">
                  <c:v>4665.716669309082</c:v>
                </c:pt>
                <c:pt idx="74">
                  <c:v>4731.791338455002</c:v>
                </c:pt>
                <c:pt idx="75">
                  <c:v>4667.291845357854</c:v>
                </c:pt>
                <c:pt idx="76">
                  <c:v>4482.422903912158</c:v>
                </c:pt>
                <c:pt idx="77">
                  <c:v>4203.043020755263</c:v>
                </c:pt>
                <c:pt idx="78">
                  <c:v>3865.891134647921</c:v>
                </c:pt>
                <c:pt idx="79">
                  <c:v>3511.763391752368</c:v>
                </c:pt>
                <c:pt idx="80">
                  <c:v>3178.268309285564</c:v>
                </c:pt>
                <c:pt idx="81">
                  <c:v>2894.39515047454</c:v>
                </c:pt>
                <c:pt idx="82">
                  <c:v>2678.438775154561</c:v>
                </c:pt>
                <c:pt idx="83">
                  <c:v>2539.137036200588</c:v>
                </c:pt>
                <c:pt idx="84">
                  <c:v>2478.548914168695</c:v>
                </c:pt>
                <c:pt idx="85">
                  <c:v>2494.93155344555</c:v>
                </c:pt>
                <c:pt idx="86">
                  <c:v>2584.482561883221</c:v>
                </c:pt>
                <c:pt idx="87">
                  <c:v>2741.604900498936</c:v>
                </c:pt>
                <c:pt idx="88">
                  <c:v>2957.929347515916</c:v>
                </c:pt>
                <c:pt idx="89">
                  <c:v>3220.691139086943</c:v>
                </c:pt>
                <c:pt idx="90">
                  <c:v>3511.351318789198</c:v>
                </c:pt>
                <c:pt idx="91">
                  <c:v>3805.430674289992</c:v>
                </c:pt>
                <c:pt idx="92">
                  <c:v>4074.2724702227</c:v>
                </c:pt>
                <c:pt idx="93">
                  <c:v>4288.765306325856</c:v>
                </c:pt>
                <c:pt idx="94">
                  <c:v>4424.177926934918</c:v>
                </c:pt>
                <c:pt idx="95">
                  <c:v>4464.70152105474</c:v>
                </c:pt>
                <c:pt idx="96">
                  <c:v>4406.417833102023</c:v>
                </c:pt>
                <c:pt idx="97">
                  <c:v>4258.023587664336</c:v>
                </c:pt>
                <c:pt idx="98">
                  <c:v>4039.249345396212</c:v>
                </c:pt>
                <c:pt idx="99">
                  <c:v>3777.333087915568</c:v>
                </c:pt>
                <c:pt idx="100">
                  <c:v>3502.291889165316</c:v>
                </c:pt>
                <c:pt idx="101">
                  <c:v>3242.138828247413</c:v>
                </c:pt>
                <c:pt idx="102">
                  <c:v>3019.311642847038</c:v>
                </c:pt>
                <c:pt idx="103">
                  <c:v>2849.108568617456</c:v>
                </c:pt>
                <c:pt idx="104">
                  <c:v>2740.04544290139</c:v>
                </c:pt>
                <c:pt idx="105">
                  <c:v>2695.329089094067</c:v>
                </c:pt>
                <c:pt idx="106">
                  <c:v>2714.458133456992</c:v>
                </c:pt>
                <c:pt idx="107">
                  <c:v>2794.245724501105</c:v>
                </c:pt>
                <c:pt idx="108">
                  <c:v>2929.009947447938</c:v>
                </c:pt>
                <c:pt idx="109">
                  <c:v>3110.07721392025</c:v>
                </c:pt>
                <c:pt idx="110">
                  <c:v>3325.027331488854</c:v>
                </c:pt>
                <c:pt idx="111">
                  <c:v>3557.267303511984</c:v>
                </c:pt>
                <c:pt idx="112">
                  <c:v>3786.50943137256</c:v>
                </c:pt>
                <c:pt idx="113">
                  <c:v>3990.48339394782</c:v>
                </c:pt>
                <c:pt idx="114">
                  <c:v>4147.756559292842</c:v>
                </c:pt>
                <c:pt idx="115">
                  <c:v>4241.051665834464</c:v>
                </c:pt>
                <c:pt idx="116">
                  <c:v>4260.192394748141</c:v>
                </c:pt>
                <c:pt idx="117">
                  <c:v>4203.904948673947</c:v>
                </c:pt>
                <c:pt idx="118">
                  <c:v>4080.053060997567</c:v>
                </c:pt>
                <c:pt idx="119">
                  <c:v>3904.278135587791</c:v>
                </c:pt>
                <c:pt idx="120">
                  <c:v>3697.3527626864</c:v>
                </c:pt>
                <c:pt idx="121">
                  <c:v>3481.841988383016</c:v>
                </c:pt>
                <c:pt idx="122">
                  <c:v>3278.860891937556</c:v>
                </c:pt>
                <c:pt idx="123">
                  <c:v>3105.679991079567</c:v>
                </c:pt>
                <c:pt idx="124">
                  <c:v>2974.58967713391</c:v>
                </c:pt>
                <c:pt idx="125">
                  <c:v>2892.93642782126</c:v>
                </c:pt>
                <c:pt idx="126">
                  <c:v>2863.858978326063</c:v>
                </c:pt>
                <c:pt idx="127">
                  <c:v>2887.153013501736</c:v>
                </c:pt>
                <c:pt idx="128">
                  <c:v>2959.847329621865</c:v>
                </c:pt>
                <c:pt idx="129">
                  <c:v>3076.341794251671</c:v>
                </c:pt>
                <c:pt idx="130">
                  <c:v>3228.215082712932</c:v>
                </c:pt>
                <c:pt idx="131">
                  <c:v>3403.995443217659</c:v>
                </c:pt>
                <c:pt idx="132">
                  <c:v>3589.268015759979</c:v>
                </c:pt>
                <c:pt idx="133">
                  <c:v>3767.437735105507</c:v>
                </c:pt>
                <c:pt idx="134">
                  <c:v>3921.267364915927</c:v>
                </c:pt>
                <c:pt idx="135">
                  <c:v>4035.016543458897</c:v>
                </c:pt>
                <c:pt idx="136">
                  <c:v>4096.739990719388</c:v>
                </c:pt>
                <c:pt idx="137">
                  <c:v>4100.189110233534</c:v>
                </c:pt>
                <c:pt idx="138">
                  <c:v>4045.84708845922</c:v>
                </c:pt>
                <c:pt idx="139">
                  <c:v>3940.852500054303</c:v>
                </c:pt>
                <c:pt idx="140">
                  <c:v>3797.831002340768</c:v>
                </c:pt>
                <c:pt idx="141">
                  <c:v>3632.895749453601</c:v>
                </c:pt>
                <c:pt idx="142">
                  <c:v>3463.263135188845</c:v>
                </c:pt>
                <c:pt idx="143">
                  <c:v>3305.013123381693</c:v>
                </c:pt>
                <c:pt idx="144">
                  <c:v>3171.444780549822</c:v>
                </c:pt>
                <c:pt idx="145">
                  <c:v>3072.24135034444</c:v>
                </c:pt>
                <c:pt idx="146">
                  <c:v>3013.36737037429</c:v>
                </c:pt>
                <c:pt idx="147">
                  <c:v>2997.411784689946</c:v>
                </c:pt>
                <c:pt idx="148">
                  <c:v>3024.04334696671</c:v>
                </c:pt>
                <c:pt idx="149">
                  <c:v>3090.339064400417</c:v>
                </c:pt>
                <c:pt idx="150">
                  <c:v>3190.909622188364</c:v>
                </c:pt>
                <c:pt idx="151">
                  <c:v>3317.905908003462</c:v>
                </c:pt>
                <c:pt idx="152">
                  <c:v>3461.100365664537</c:v>
                </c:pt>
                <c:pt idx="153">
                  <c:v>3608.267034089768</c:v>
                </c:pt>
                <c:pt idx="154">
                  <c:v>3746.020125731336</c:v>
                </c:pt>
                <c:pt idx="155">
                  <c:v>3861.123164867201</c:v>
                </c:pt>
                <c:pt idx="156">
                  <c:v>3942.09676171553</c:v>
                </c:pt>
                <c:pt idx="157">
                  <c:v>3980.808014574308</c:v>
                </c:pt>
                <c:pt idx="158">
                  <c:v>3973.68207752253</c:v>
                </c:pt>
                <c:pt idx="159">
                  <c:v>3922.251001058807</c:v>
                </c:pt>
                <c:pt idx="160">
                  <c:v>3832.909805181549</c:v>
                </c:pt>
                <c:pt idx="161">
                  <c:v>3715.930304136695</c:v>
                </c:pt>
                <c:pt idx="162">
                  <c:v>3583.945837477967</c:v>
                </c:pt>
                <c:pt idx="163">
                  <c:v>3450.231022682546</c:v>
                </c:pt>
                <c:pt idx="164">
                  <c:v>3327.126603022447</c:v>
                </c:pt>
                <c:pt idx="165">
                  <c:v>3224.881385279616</c:v>
                </c:pt>
                <c:pt idx="166">
                  <c:v>3151.024176933124</c:v>
                </c:pt>
                <c:pt idx="167">
                  <c:v>3110.205372229809</c:v>
                </c:pt>
                <c:pt idx="168">
                  <c:v>3104.333400315792</c:v>
                </c:pt>
                <c:pt idx="169">
                  <c:v>3132.811289898116</c:v>
                </c:pt>
                <c:pt idx="170">
                  <c:v>3192.739743124974</c:v>
                </c:pt>
                <c:pt idx="171">
                  <c:v>3279.053584667523</c:v>
                </c:pt>
                <c:pt idx="172">
                  <c:v>3384.6544858324</c:v>
                </c:pt>
                <c:pt idx="173">
                  <c:v>3500.661807407043</c:v>
                </c:pt>
                <c:pt idx="174">
                  <c:v>3616.905856454008</c:v>
                </c:pt>
                <c:pt idx="175">
                  <c:v>3722.729515691951</c:v>
                </c:pt>
                <c:pt idx="176">
                  <c:v>3808.060841390111</c:v>
                </c:pt>
                <c:pt idx="177">
                  <c:v>3864.607288688674</c:v>
                </c:pt>
                <c:pt idx="178">
                  <c:v>3886.946668091867</c:v>
                </c:pt>
                <c:pt idx="179">
                  <c:v>3873.282366501521</c:v>
                </c:pt>
                <c:pt idx="180">
                  <c:v>3825.693259900072</c:v>
                </c:pt>
                <c:pt idx="181">
                  <c:v>3749.81844444095</c:v>
                </c:pt>
                <c:pt idx="182">
                  <c:v>3654.039843605311</c:v>
                </c:pt>
                <c:pt idx="183">
                  <c:v>3548.331048105078</c:v>
                </c:pt>
                <c:pt idx="184">
                  <c:v>3443.002670466938</c:v>
                </c:pt>
                <c:pt idx="185">
                  <c:v>3347.57435519045</c:v>
                </c:pt>
                <c:pt idx="186">
                  <c:v>3269.939342636327</c:v>
                </c:pt>
                <c:pt idx="187">
                  <c:v>3215.88251972265</c:v>
                </c:pt>
                <c:pt idx="188">
                  <c:v>3188.909278507237</c:v>
                </c:pt>
                <c:pt idx="189">
                  <c:v>3190.279267677317</c:v>
                </c:pt>
                <c:pt idx="190">
                  <c:v>3219.132482941143</c:v>
                </c:pt>
                <c:pt idx="191">
                  <c:v>3272.635077392669</c:v>
                </c:pt>
                <c:pt idx="192">
                  <c:v>3346.13339322161</c:v>
                </c:pt>
                <c:pt idx="193">
                  <c:v>3433.359717923346</c:v>
                </c:pt>
                <c:pt idx="194">
                  <c:v>3526.761168336634</c:v>
                </c:pt>
                <c:pt idx="195">
                  <c:v>3618.012842940863</c:v>
                </c:pt>
                <c:pt idx="196">
                  <c:v>3698.729208189149</c:v>
                </c:pt>
                <c:pt idx="197">
                  <c:v>3761.31847057703</c:v>
                </c:pt>
                <c:pt idx="198">
                  <c:v>3799.858755432308</c:v>
                </c:pt>
                <c:pt idx="199">
                  <c:v>3810.838514416949</c:v>
                </c:pt>
                <c:pt idx="200">
                  <c:v>3793.612054838756</c:v>
                </c:pt>
                <c:pt idx="201">
                  <c:v>3750.472491533765</c:v>
                </c:pt>
                <c:pt idx="202">
                  <c:v>3686.322579379239</c:v>
                </c:pt>
                <c:pt idx="203">
                  <c:v>3608.006660801538</c:v>
                </c:pt>
                <c:pt idx="204">
                  <c:v>3523.433029543415</c:v>
                </c:pt>
                <c:pt idx="205">
                  <c:v>3440.64838400352</c:v>
                </c:pt>
                <c:pt idx="206">
                  <c:v>3367.015849224291</c:v>
                </c:pt>
                <c:pt idx="207">
                  <c:v>3308.599489481815</c:v>
                </c:pt>
                <c:pt idx="208">
                  <c:v>3269.789848024473</c:v>
                </c:pt>
                <c:pt idx="209">
                  <c:v>3253.14273546878</c:v>
                </c:pt>
                <c:pt idx="210">
                  <c:v>3259.368272642787</c:v>
                </c:pt>
                <c:pt idx="211">
                  <c:v>3287.406117840575</c:v>
                </c:pt>
                <c:pt idx="212">
                  <c:v>3334.548319395373</c:v>
                </c:pt>
                <c:pt idx="213">
                  <c:v>3396.607297615545</c:v>
                </c:pt>
                <c:pt idx="214">
                  <c:v>3468.156018397904</c:v>
                </c:pt>
                <c:pt idx="215">
                  <c:v>3542.877734766704</c:v>
                </c:pt>
                <c:pt idx="216">
                  <c:v>3614.048366366666</c:v>
                </c:pt>
                <c:pt idx="217">
                  <c:v>3675.139162404575</c:v>
                </c:pt>
                <c:pt idx="218">
                  <c:v>3720.482653225483</c:v>
                </c:pt>
                <c:pt idx="219">
                  <c:v>3745.907700079448</c:v>
                </c:pt>
                <c:pt idx="220">
                  <c:v>3749.234681674616</c:v>
                </c:pt>
                <c:pt idx="221">
                  <c:v>3730.536553275472</c:v>
                </c:pt>
                <c:pt idx="222">
                  <c:v>3692.112312446137</c:v>
                </c:pt>
                <c:pt idx="223">
                  <c:v>3638.174800831678</c:v>
                </c:pt>
                <c:pt idx="224">
                  <c:v>3574.309788207927</c:v>
                </c:pt>
                <c:pt idx="225">
                  <c:v>3506.803713294348</c:v>
                </c:pt>
                <c:pt idx="226">
                  <c:v>3441.953066651995</c:v>
                </c:pt>
                <c:pt idx="227">
                  <c:v>3385.455886287273</c:v>
                </c:pt>
                <c:pt idx="228">
                  <c:v>3341.950801261116</c:v>
                </c:pt>
                <c:pt idx="229">
                  <c:v>3314.724804774137</c:v>
                </c:pt>
                <c:pt idx="230">
                  <c:v>3305.57318269396</c:v>
                </c:pt>
                <c:pt idx="231">
                  <c:v>3314.775102072175</c:v>
                </c:pt>
                <c:pt idx="232">
                  <c:v>3341.148984592116</c:v>
                </c:pt>
                <c:pt idx="233">
                  <c:v>3382.167343936385</c:v>
                </c:pt>
                <c:pt idx="234">
                  <c:v>3434.130984481071</c:v>
                </c:pt>
                <c:pt idx="235">
                  <c:v>3492.416827710605</c:v>
                </c:pt>
                <c:pt idx="236">
                  <c:v>3551.814850210344</c:v>
                </c:pt>
                <c:pt idx="237">
                  <c:v>3606.955667014451</c:v>
                </c:pt>
                <c:pt idx="238">
                  <c:v>3652.8050925696</c:v>
                </c:pt>
                <c:pt idx="239">
                  <c:v>3685.174303174746</c:v>
                </c:pt>
                <c:pt idx="240">
                  <c:v>3701.174572436473</c:v>
                </c:pt>
                <c:pt idx="241">
                  <c:v>3699.542275881567</c:v>
                </c:pt>
                <c:pt idx="242">
                  <c:v>3680.775777740111</c:v>
                </c:pt>
                <c:pt idx="243">
                  <c:v>3647.057369308265</c:v>
                </c:pt>
                <c:pt idx="244">
                  <c:v>3601.972341323299</c:v>
                </c:pt>
                <c:pt idx="245">
                  <c:v>3550.073410747217</c:v>
                </c:pt>
                <c:pt idx="246">
                  <c:v>3496.362960426098</c:v>
                </c:pt>
                <c:pt idx="247">
                  <c:v>3445.772165613863</c:v>
                </c:pt>
                <c:pt idx="248">
                  <c:v>3402.704533278884</c:v>
                </c:pt>
                <c:pt idx="249">
                  <c:v>3370.686774321911</c:v>
                </c:pt>
                <c:pt idx="250">
                  <c:v>3352.14132875077</c:v>
                </c:pt>
                <c:pt idx="251">
                  <c:v>3348.271710809306</c:v>
                </c:pt>
                <c:pt idx="252">
                  <c:v>3359.040202553523</c:v>
                </c:pt>
                <c:pt idx="253">
                  <c:v>3383.218030452804</c:v>
                </c:pt>
                <c:pt idx="254">
                  <c:v>3418.496950871447</c:v>
                </c:pt>
                <c:pt idx="255">
                  <c:v>3461.66159385836</c:v>
                </c:pt>
                <c:pt idx="256">
                  <c:v>3508.827643732188</c:v>
                </c:pt>
                <c:pt idx="257">
                  <c:v>3555.748055940503</c:v>
                </c:pt>
                <c:pt idx="258">
                  <c:v>3598.177760598038</c:v>
                </c:pt>
                <c:pt idx="259">
                  <c:v>3632.270171702828</c:v>
                </c:pt>
                <c:pt idx="260">
                  <c:v>3654.9623933245</c:v>
                </c:pt>
                <c:pt idx="261">
                  <c:v>3664.29678530306</c:v>
                </c:pt>
                <c:pt idx="262">
                  <c:v>3659.628961756286</c:v>
                </c:pt>
                <c:pt idx="263">
                  <c:v>3641.687054868949</c:v>
                </c:pt>
                <c:pt idx="264">
                  <c:v>3612.470971767234</c:v>
                </c:pt>
                <c:pt idx="265">
                  <c:v>3575.007464282881</c:v>
                </c:pt>
                <c:pt idx="266">
                  <c:v>3533.000350428618</c:v>
                </c:pt>
                <c:pt idx="267">
                  <c:v>3490.42950791009</c:v>
                </c:pt>
                <c:pt idx="268">
                  <c:v>3451.154332312632</c:v>
                </c:pt>
                <c:pt idx="269">
                  <c:v>3418.567849228964</c:v>
                </c:pt>
                <c:pt idx="270">
                  <c:v>3395.33064152397</c:v>
                </c:pt>
                <c:pt idx="271">
                  <c:v>3383.195186647226</c:v>
                </c:pt>
                <c:pt idx="272">
                  <c:v>3382.916719244824</c:v>
                </c:pt>
                <c:pt idx="273">
                  <c:v>3394.239544517331</c:v>
                </c:pt>
                <c:pt idx="274">
                  <c:v>3415.947733362103</c:v>
                </c:pt>
                <c:pt idx="275">
                  <c:v>3445.973482842751</c:v>
                </c:pt>
                <c:pt idx="276">
                  <c:v>3481.56100920692</c:v>
                </c:pt>
                <c:pt idx="277">
                  <c:v>3519.484972233158</c:v>
                </c:pt>
                <c:pt idx="278">
                  <c:v>3556.318197681797</c:v>
                </c:pt>
                <c:pt idx="279">
                  <c:v>3588.734387727979</c:v>
                </c:pt>
                <c:pt idx="280">
                  <c:v>3613.82036778941</c:v>
                </c:pt>
                <c:pt idx="281">
                  <c:v>3629.36328262003</c:v>
                </c:pt>
                <c:pt idx="282">
                  <c:v>3634.074896741391</c:v>
                </c:pt>
                <c:pt idx="283">
                  <c:v>3627.719990806863</c:v>
                </c:pt>
                <c:pt idx="284">
                  <c:v>3611.128501517482</c:v>
                </c:pt>
                <c:pt idx="285">
                  <c:v>3586.088847279041</c:v>
                </c:pt>
                <c:pt idx="286">
                  <c:v>3555.138608641232</c:v>
                </c:pt>
                <c:pt idx="287">
                  <c:v>3521.283942925225</c:v>
                </c:pt>
                <c:pt idx="288">
                  <c:v>3487.687396888414</c:v>
                </c:pt>
                <c:pt idx="289">
                  <c:v>3457.363738155861</c:v>
                </c:pt>
                <c:pt idx="290">
                  <c:v>3432.9160479525</c:v>
                </c:pt>
                <c:pt idx="291">
                  <c:v>3416.332598047467</c:v>
                </c:pt>
                <c:pt idx="292">
                  <c:v>3408.852848991118</c:v>
                </c:pt>
                <c:pt idx="293">
                  <c:v>3410.901582689798</c:v>
                </c:pt>
                <c:pt idx="294">
                  <c:v>3422.085379521314</c:v>
                </c:pt>
                <c:pt idx="295">
                  <c:v>3441.245002525824</c:v>
                </c:pt>
                <c:pt idx="296">
                  <c:v>3466.55882798442</c:v>
                </c:pt>
                <c:pt idx="297">
                  <c:v>3495.693741856117</c:v>
                </c:pt>
                <c:pt idx="298">
                  <c:v>3525.998853191295</c:v>
                </c:pt>
                <c:pt idx="299">
                  <c:v>3554.733164943788</c:v>
                </c:pt>
                <c:pt idx="300">
                  <c:v>3579.311756526551</c:v>
                </c:pt>
                <c:pt idx="301">
                  <c:v>3597.54814025829</c:v>
                </c:pt>
                <c:pt idx="302">
                  <c:v>3607.865887179118</c:v>
                </c:pt>
                <c:pt idx="303">
                  <c:v>3609.452599469008</c:v>
                </c:pt>
                <c:pt idx="304">
                  <c:v>3602.334810117529</c:v>
                </c:pt>
                <c:pt idx="305">
                  <c:v>3587.362748186581</c:v>
                </c:pt>
                <c:pt idx="306">
                  <c:v>3566.106994966831</c:v>
                </c:pt>
                <c:pt idx="307">
                  <c:v>3540.681938660537</c:v>
                </c:pt>
                <c:pt idx="308">
                  <c:v>3513.520738229039</c:v>
                </c:pt>
                <c:pt idx="309">
                  <c:v>3487.131237895142</c:v>
                </c:pt>
                <c:pt idx="310">
                  <c:v>3463.86137218545</c:v>
                </c:pt>
                <c:pt idx="311">
                  <c:v>3445.69704703807</c:v>
                </c:pt>
                <c:pt idx="312">
                  <c:v>3434.107395816482</c:v>
                </c:pt>
                <c:pt idx="313">
                  <c:v>3429.944165107269</c:v>
                </c:pt>
                <c:pt idx="314">
                  <c:v>3433.395743347976</c:v>
                </c:pt>
                <c:pt idx="315">
                  <c:v>3443.99284783432</c:v>
                </c:pt>
                <c:pt idx="316">
                  <c:v>3460.661743390464</c:v>
                </c:pt>
                <c:pt idx="317">
                  <c:v>3481.820819478775</c:v>
                </c:pt>
                <c:pt idx="318">
                  <c:v>3505.515909196768</c:v>
                </c:pt>
                <c:pt idx="319">
                  <c:v>3529.587819055451</c:v>
                </c:pt>
                <c:pt idx="320">
                  <c:v>3551.861940329513</c:v>
                </c:pt>
                <c:pt idx="321">
                  <c:v>3570.345286242242</c:v>
                </c:pt>
                <c:pt idx="322">
                  <c:v>3583.412309587085</c:v>
                </c:pt>
                <c:pt idx="323">
                  <c:v>3589.959047990903</c:v>
                </c:pt>
                <c:pt idx="324">
                  <c:v>3589.506730154123</c:v>
                </c:pt>
                <c:pt idx="325">
                  <c:v>3582.241261279074</c:v>
                </c:pt>
                <c:pt idx="326">
                  <c:v>3568.983230421088</c:v>
                </c:pt>
                <c:pt idx="327">
                  <c:v>3551.092623158823</c:v>
                </c:pt>
                <c:pt idx="328">
                  <c:v>3530.3212635224</c:v>
                </c:pt>
                <c:pt idx="329">
                  <c:v>3508.63232053001</c:v>
                </c:pt>
                <c:pt idx="330">
                  <c:v>3488.008866173907</c:v>
                </c:pt>
                <c:pt idx="331">
                  <c:v>3470.272322137146</c:v>
                </c:pt>
                <c:pt idx="332">
                  <c:v>3456.927509044188</c:v>
                </c:pt>
                <c:pt idx="333">
                  <c:v>3449.045376402828</c:v>
                </c:pt>
                <c:pt idx="334">
                  <c:v>3447.188911300703</c:v>
                </c:pt>
                <c:pt idx="335">
                  <c:v>3451.383351719146</c:v>
                </c:pt>
                <c:pt idx="336">
                  <c:v>3461.129087682287</c:v>
                </c:pt>
                <c:pt idx="337">
                  <c:v>3475.454203911423</c:v>
                </c:pt>
                <c:pt idx="338">
                  <c:v>3493.002715021065</c:v>
                </c:pt>
                <c:pt idx="339">
                  <c:v>3512.153324690068</c:v>
                </c:pt>
                <c:pt idx="340">
                  <c:v>3531.161493839634</c:v>
                </c:pt>
                <c:pt idx="341">
                  <c:v>3548.314789739884</c:v>
                </c:pt>
                <c:pt idx="342">
                  <c:v>3562.088545116919</c:v>
                </c:pt>
                <c:pt idx="343">
                  <c:v>3571.286779464984</c:v>
                </c:pt>
                <c:pt idx="344">
                  <c:v>3575.153114363123</c:v>
                </c:pt>
                <c:pt idx="345">
                  <c:v>3573.438657787226</c:v>
                </c:pt>
                <c:pt idx="346">
                  <c:v>3566.418508531338</c:v>
                </c:pt>
                <c:pt idx="347">
                  <c:v>3554.854931439317</c:v>
                </c:pt>
                <c:pt idx="348">
                  <c:v>3539.912170346683</c:v>
                </c:pt>
                <c:pt idx="349">
                  <c:v>3523.033930744407</c:v>
                </c:pt>
                <c:pt idx="350">
                  <c:v>3505.798630195589</c:v>
                </c:pt>
                <c:pt idx="351">
                  <c:v>3489.768960388848</c:v>
                </c:pt>
                <c:pt idx="352">
                  <c:v>3476.351177156571</c:v>
                </c:pt>
                <c:pt idx="353">
                  <c:v>3466.676479359695</c:v>
                </c:pt>
                <c:pt idx="354">
                  <c:v>3461.512844618561</c:v>
                </c:pt>
                <c:pt idx="355">
                  <c:v>3461.211749218463</c:v>
                </c:pt>
                <c:pt idx="356">
                  <c:v>3465.690992636903</c:v>
                </c:pt>
                <c:pt idx="357">
                  <c:v>3474.452587679377</c:v>
                </c:pt>
                <c:pt idx="358">
                  <c:v>3486.633143904591</c:v>
                </c:pt>
                <c:pt idx="359">
                  <c:v>3501.082900238525</c:v>
                </c:pt>
                <c:pt idx="360">
                  <c:v>3516.468106118971</c:v>
                </c:pt>
                <c:pt idx="361">
                  <c:v>3531.389610281652</c:v>
                </c:pt>
                <c:pt idx="362">
                  <c:v>3544.508456421906</c:v>
                </c:pt>
                <c:pt idx="363">
                  <c:v>3554.667497600083</c:v>
                </c:pt>
                <c:pt idx="364">
                  <c:v>3560.997177269114</c:v>
                </c:pt>
              </c:numCache>
            </c:numRef>
          </c:val>
          <c:smooth val="1"/>
        </c:ser>
        <c:ser>
          <c:idx val="2"/>
          <c:order val="2"/>
          <c:tx>
            <c:v>Recovered</c:v>
          </c:tx>
          <c:marker>
            <c:symbol val="none"/>
          </c:marker>
          <c:val>
            <c:numRef>
              <c:f>Sheet2!$Q$2:$Q$366</c:f>
              <c:numCache>
                <c:formatCode>General</c:formatCode>
                <c:ptCount val="36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500.0</c:v>
                </c:pt>
                <c:pt idx="8">
                  <c:v>746.9644089596808</c:v>
                </c:pt>
                <c:pt idx="9">
                  <c:v>1104.003073293523</c:v>
                </c:pt>
                <c:pt idx="10">
                  <c:v>1606.62901790019</c:v>
                </c:pt>
                <c:pt idx="11">
                  <c:v>2287.791485621018</c:v>
                </c:pt>
                <c:pt idx="12">
                  <c:v>3163.450472746421</c:v>
                </c:pt>
                <c:pt idx="13">
                  <c:v>4212.897336845245</c:v>
                </c:pt>
                <c:pt idx="14">
                  <c:v>4864.72631458399</c:v>
                </c:pt>
                <c:pt idx="15">
                  <c:v>5665.6624886293</c:v>
                </c:pt>
                <c:pt idx="16">
                  <c:v>6234.332510109564</c:v>
                </c:pt>
                <c:pt idx="17">
                  <c:v>6476.82345657461</c:v>
                </c:pt>
                <c:pt idx="18">
                  <c:v>6349.703845827971</c:v>
                </c:pt>
                <c:pt idx="19">
                  <c:v>5861.414532807818</c:v>
                </c:pt>
                <c:pt idx="20">
                  <c:v>5071.020374657958</c:v>
                </c:pt>
                <c:pt idx="21">
                  <c:v>4087.06697334364</c:v>
                </c:pt>
                <c:pt idx="22">
                  <c:v>3242.211083059667</c:v>
                </c:pt>
                <c:pt idx="23">
                  <c:v>2487.977473728137</c:v>
                </c:pt>
                <c:pt idx="24">
                  <c:v>1899.813628774304</c:v>
                </c:pt>
                <c:pt idx="25">
                  <c:v>1500.375608102787</c:v>
                </c:pt>
                <c:pt idx="26">
                  <c:v>1276.393869430027</c:v>
                </c:pt>
                <c:pt idx="27">
                  <c:v>1203.469275322319</c:v>
                </c:pt>
                <c:pt idx="28">
                  <c:v>1264.456111360046</c:v>
                </c:pt>
                <c:pt idx="29">
                  <c:v>1360.96742729709</c:v>
                </c:pt>
                <c:pt idx="30">
                  <c:v>1562.878390241987</c:v>
                </c:pt>
                <c:pt idx="31">
                  <c:v>1876.113709654049</c:v>
                </c:pt>
                <c:pt idx="32">
                  <c:v>2307.238087992243</c:v>
                </c:pt>
                <c:pt idx="33">
                  <c:v>2852.566238543334</c:v>
                </c:pt>
                <c:pt idx="34">
                  <c:v>3485.611175525533</c:v>
                </c:pt>
                <c:pt idx="35">
                  <c:v>4147.657696017744</c:v>
                </c:pt>
                <c:pt idx="36">
                  <c:v>4748.594834231556</c:v>
                </c:pt>
                <c:pt idx="37">
                  <c:v>5236.246835711675</c:v>
                </c:pt>
                <c:pt idx="38">
                  <c:v>5537.696026328061</c:v>
                </c:pt>
                <c:pt idx="39">
                  <c:v>5606.344737115023</c:v>
                </c:pt>
                <c:pt idx="40">
                  <c:v>5431.176126339513</c:v>
                </c:pt>
                <c:pt idx="41">
                  <c:v>5039.049757993793</c:v>
                </c:pt>
                <c:pt idx="42">
                  <c:v>4492.109766236184</c:v>
                </c:pt>
                <c:pt idx="43">
                  <c:v>3878.257014918533</c:v>
                </c:pt>
                <c:pt idx="44">
                  <c:v>3270.960837129272</c:v>
                </c:pt>
                <c:pt idx="45">
                  <c:v>2735.611495674644</c:v>
                </c:pt>
                <c:pt idx="46">
                  <c:v>2312.972705891784</c:v>
                </c:pt>
                <c:pt idx="47">
                  <c:v>2018.11505259744</c:v>
                </c:pt>
                <c:pt idx="48">
                  <c:v>1848.328949476365</c:v>
                </c:pt>
                <c:pt idx="49">
                  <c:v>1793.14942186269</c:v>
                </c:pt>
                <c:pt idx="50">
                  <c:v>1841.352506255723</c:v>
                </c:pt>
                <c:pt idx="51">
                  <c:v>1983.318396181582</c:v>
                </c:pt>
                <c:pt idx="52">
                  <c:v>2217.8471605865</c:v>
                </c:pt>
                <c:pt idx="53">
                  <c:v>2542.58801590791</c:v>
                </c:pt>
                <c:pt idx="54">
                  <c:v>2948.810889990819</c:v>
                </c:pt>
                <c:pt idx="55">
                  <c:v>3415.706389156909</c:v>
                </c:pt>
                <c:pt idx="56">
                  <c:v>3906.835237377062</c:v>
                </c:pt>
                <c:pt idx="57">
                  <c:v>4371.85822526679</c:v>
                </c:pt>
                <c:pt idx="58">
                  <c:v>4755.142843768588</c:v>
                </c:pt>
                <c:pt idx="59">
                  <c:v>5007.05087244197</c:v>
                </c:pt>
                <c:pt idx="60">
                  <c:v>5093.983555953189</c:v>
                </c:pt>
                <c:pt idx="61">
                  <c:v>5005.3313920545</c:v>
                </c:pt>
                <c:pt idx="62">
                  <c:v>4755.36896340775</c:v>
                </c:pt>
                <c:pt idx="63">
                  <c:v>4380.739428219844</c:v>
                </c:pt>
                <c:pt idx="64">
                  <c:v>3933.777600040929</c:v>
                </c:pt>
                <c:pt idx="65">
                  <c:v>3471.918165749483</c:v>
                </c:pt>
                <c:pt idx="66">
                  <c:v>3045.539643083921</c:v>
                </c:pt>
                <c:pt idx="67">
                  <c:v>2690.79325462624</c:v>
                </c:pt>
                <c:pt idx="68">
                  <c:v>2427.303865569257</c:v>
                </c:pt>
                <c:pt idx="69">
                  <c:v>2261.278983752101</c:v>
                </c:pt>
                <c:pt idx="70">
                  <c:v>2191.02950886389</c:v>
                </c:pt>
                <c:pt idx="71">
                  <c:v>2211.842215849175</c:v>
                </c:pt>
                <c:pt idx="72">
                  <c:v>2318.645137896401</c:v>
                </c:pt>
                <c:pt idx="73">
                  <c:v>2506.306346398832</c:v>
                </c:pt>
                <c:pt idx="74">
                  <c:v>2767.822466149473</c:v>
                </c:pt>
                <c:pt idx="75">
                  <c:v>3091.21610815157</c:v>
                </c:pt>
                <c:pt idx="76">
                  <c:v>3456.515272749585</c:v>
                </c:pt>
                <c:pt idx="77">
                  <c:v>3834.350984246965</c:v>
                </c:pt>
                <c:pt idx="78">
                  <c:v>4187.594162590051</c:v>
                </c:pt>
                <c:pt idx="79">
                  <c:v>4476.445350503414</c:v>
                </c:pt>
                <c:pt idx="80">
                  <c:v>4665.716669309082</c:v>
                </c:pt>
                <c:pt idx="81">
                  <c:v>4731.791338455002</c:v>
                </c:pt>
                <c:pt idx="82">
                  <c:v>4667.291845357854</c:v>
                </c:pt>
                <c:pt idx="83">
                  <c:v>4482.422903912158</c:v>
                </c:pt>
                <c:pt idx="84">
                  <c:v>4203.043020755263</c:v>
                </c:pt>
                <c:pt idx="85">
                  <c:v>3865.891134647921</c:v>
                </c:pt>
                <c:pt idx="86">
                  <c:v>3511.763391752368</c:v>
                </c:pt>
                <c:pt idx="87">
                  <c:v>3178.268309285564</c:v>
                </c:pt>
                <c:pt idx="88">
                  <c:v>2894.39515047454</c:v>
                </c:pt>
                <c:pt idx="89">
                  <c:v>2678.438775154561</c:v>
                </c:pt>
                <c:pt idx="90">
                  <c:v>2539.137036200588</c:v>
                </c:pt>
                <c:pt idx="91">
                  <c:v>2478.548914168695</c:v>
                </c:pt>
                <c:pt idx="92">
                  <c:v>2494.93155344555</c:v>
                </c:pt>
                <c:pt idx="93">
                  <c:v>2584.482561883221</c:v>
                </c:pt>
                <c:pt idx="94">
                  <c:v>2741.604900498936</c:v>
                </c:pt>
                <c:pt idx="95">
                  <c:v>2957.929347515916</c:v>
                </c:pt>
                <c:pt idx="96">
                  <c:v>3220.691139086943</c:v>
                </c:pt>
                <c:pt idx="97">
                  <c:v>3511.351318789198</c:v>
                </c:pt>
                <c:pt idx="98">
                  <c:v>3805.430674289992</c:v>
                </c:pt>
                <c:pt idx="99">
                  <c:v>4074.2724702227</c:v>
                </c:pt>
                <c:pt idx="100">
                  <c:v>4288.765306325856</c:v>
                </c:pt>
                <c:pt idx="101">
                  <c:v>4424.177926934918</c:v>
                </c:pt>
                <c:pt idx="102">
                  <c:v>4464.70152105474</c:v>
                </c:pt>
                <c:pt idx="103">
                  <c:v>4406.417833102023</c:v>
                </c:pt>
                <c:pt idx="104">
                  <c:v>4258.023587664336</c:v>
                </c:pt>
                <c:pt idx="105">
                  <c:v>4039.249345396212</c:v>
                </c:pt>
                <c:pt idx="106">
                  <c:v>3777.333087915568</c:v>
                </c:pt>
                <c:pt idx="107">
                  <c:v>3502.291889165316</c:v>
                </c:pt>
                <c:pt idx="108">
                  <c:v>3242.138828247413</c:v>
                </c:pt>
                <c:pt idx="109">
                  <c:v>3019.311642847038</c:v>
                </c:pt>
                <c:pt idx="110">
                  <c:v>2849.108568617456</c:v>
                </c:pt>
                <c:pt idx="111">
                  <c:v>2740.04544290139</c:v>
                </c:pt>
                <c:pt idx="112">
                  <c:v>2695.329089094067</c:v>
                </c:pt>
                <c:pt idx="113">
                  <c:v>2714.458133456992</c:v>
                </c:pt>
                <c:pt idx="114">
                  <c:v>2794.245724501105</c:v>
                </c:pt>
                <c:pt idx="115">
                  <c:v>2929.009947447938</c:v>
                </c:pt>
                <c:pt idx="116">
                  <c:v>3110.07721392025</c:v>
                </c:pt>
                <c:pt idx="117">
                  <c:v>3325.027331488854</c:v>
                </c:pt>
                <c:pt idx="118">
                  <c:v>3557.267303511984</c:v>
                </c:pt>
                <c:pt idx="119">
                  <c:v>3786.50943137256</c:v>
                </c:pt>
                <c:pt idx="120">
                  <c:v>3990.48339394782</c:v>
                </c:pt>
                <c:pt idx="121">
                  <c:v>4147.756559292842</c:v>
                </c:pt>
                <c:pt idx="122">
                  <c:v>4241.051665834464</c:v>
                </c:pt>
                <c:pt idx="123">
                  <c:v>4260.192394748141</c:v>
                </c:pt>
                <c:pt idx="124">
                  <c:v>4203.904948673947</c:v>
                </c:pt>
                <c:pt idx="125">
                  <c:v>4080.053060997567</c:v>
                </c:pt>
                <c:pt idx="126">
                  <c:v>3904.278135587791</c:v>
                </c:pt>
                <c:pt idx="127">
                  <c:v>3697.3527626864</c:v>
                </c:pt>
                <c:pt idx="128">
                  <c:v>3481.841988383016</c:v>
                </c:pt>
                <c:pt idx="129">
                  <c:v>3278.860891937556</c:v>
                </c:pt>
                <c:pt idx="130">
                  <c:v>3105.679991079567</c:v>
                </c:pt>
                <c:pt idx="131">
                  <c:v>2974.58967713391</c:v>
                </c:pt>
                <c:pt idx="132">
                  <c:v>2892.93642782126</c:v>
                </c:pt>
                <c:pt idx="133">
                  <c:v>2863.858978326063</c:v>
                </c:pt>
                <c:pt idx="134">
                  <c:v>2887.153013501736</c:v>
                </c:pt>
                <c:pt idx="135">
                  <c:v>2959.847329621865</c:v>
                </c:pt>
                <c:pt idx="136">
                  <c:v>3076.341794251671</c:v>
                </c:pt>
                <c:pt idx="137">
                  <c:v>3228.215082712932</c:v>
                </c:pt>
                <c:pt idx="138">
                  <c:v>3403.995443217659</c:v>
                </c:pt>
                <c:pt idx="139">
                  <c:v>3589.268015759979</c:v>
                </c:pt>
                <c:pt idx="140">
                  <c:v>3767.437735105507</c:v>
                </c:pt>
                <c:pt idx="141">
                  <c:v>3921.267364915927</c:v>
                </c:pt>
                <c:pt idx="142">
                  <c:v>4035.016543458897</c:v>
                </c:pt>
                <c:pt idx="143">
                  <c:v>4096.739990719388</c:v>
                </c:pt>
                <c:pt idx="144">
                  <c:v>4100.189110233534</c:v>
                </c:pt>
                <c:pt idx="145">
                  <c:v>4045.84708845922</c:v>
                </c:pt>
                <c:pt idx="146">
                  <c:v>3940.852500054303</c:v>
                </c:pt>
                <c:pt idx="147">
                  <c:v>3797.831002340768</c:v>
                </c:pt>
                <c:pt idx="148">
                  <c:v>3632.895749453601</c:v>
                </c:pt>
                <c:pt idx="149">
                  <c:v>3463.263135188845</c:v>
                </c:pt>
                <c:pt idx="150">
                  <c:v>3305.013123381693</c:v>
                </c:pt>
                <c:pt idx="151">
                  <c:v>3171.444780549822</c:v>
                </c:pt>
                <c:pt idx="152">
                  <c:v>3072.24135034444</c:v>
                </c:pt>
                <c:pt idx="153">
                  <c:v>3013.36737037429</c:v>
                </c:pt>
                <c:pt idx="154">
                  <c:v>2997.411784689946</c:v>
                </c:pt>
                <c:pt idx="155">
                  <c:v>3024.04334696671</c:v>
                </c:pt>
                <c:pt idx="156">
                  <c:v>3090.339064400417</c:v>
                </c:pt>
                <c:pt idx="157">
                  <c:v>3190.909622188364</c:v>
                </c:pt>
                <c:pt idx="158">
                  <c:v>3317.905908003462</c:v>
                </c:pt>
                <c:pt idx="159">
                  <c:v>3461.100365664537</c:v>
                </c:pt>
                <c:pt idx="160">
                  <c:v>3608.267034089768</c:v>
                </c:pt>
                <c:pt idx="161">
                  <c:v>3746.020125731336</c:v>
                </c:pt>
                <c:pt idx="162">
                  <c:v>3861.123164867201</c:v>
                </c:pt>
                <c:pt idx="163">
                  <c:v>3942.09676171553</c:v>
                </c:pt>
                <c:pt idx="164">
                  <c:v>3980.808014574308</c:v>
                </c:pt>
                <c:pt idx="165">
                  <c:v>3973.68207752253</c:v>
                </c:pt>
                <c:pt idx="166">
                  <c:v>3922.251001058807</c:v>
                </c:pt>
                <c:pt idx="167">
                  <c:v>3832.909805181549</c:v>
                </c:pt>
                <c:pt idx="168">
                  <c:v>3715.930304136695</c:v>
                </c:pt>
                <c:pt idx="169">
                  <c:v>3583.945837477967</c:v>
                </c:pt>
                <c:pt idx="170">
                  <c:v>3450.231022682546</c:v>
                </c:pt>
                <c:pt idx="171">
                  <c:v>3327.126603022447</c:v>
                </c:pt>
                <c:pt idx="172">
                  <c:v>3224.881385279616</c:v>
                </c:pt>
                <c:pt idx="173">
                  <c:v>3151.024176933124</c:v>
                </c:pt>
                <c:pt idx="174">
                  <c:v>3110.205372229809</c:v>
                </c:pt>
                <c:pt idx="175">
                  <c:v>3104.333400315792</c:v>
                </c:pt>
                <c:pt idx="176">
                  <c:v>3132.811289898116</c:v>
                </c:pt>
                <c:pt idx="177">
                  <c:v>3192.739743124974</c:v>
                </c:pt>
                <c:pt idx="178">
                  <c:v>3279.053584667523</c:v>
                </c:pt>
                <c:pt idx="179">
                  <c:v>3384.6544858324</c:v>
                </c:pt>
                <c:pt idx="180">
                  <c:v>3500.661807407043</c:v>
                </c:pt>
                <c:pt idx="181">
                  <c:v>3616.905856454008</c:v>
                </c:pt>
                <c:pt idx="182">
                  <c:v>3722.729515691951</c:v>
                </c:pt>
                <c:pt idx="183">
                  <c:v>3808.060841390111</c:v>
                </c:pt>
                <c:pt idx="184">
                  <c:v>3864.607288688674</c:v>
                </c:pt>
                <c:pt idx="185">
                  <c:v>3886.946668091867</c:v>
                </c:pt>
                <c:pt idx="186">
                  <c:v>3873.282366501521</c:v>
                </c:pt>
                <c:pt idx="187">
                  <c:v>3825.693259900072</c:v>
                </c:pt>
                <c:pt idx="188">
                  <c:v>3749.81844444095</c:v>
                </c:pt>
                <c:pt idx="189">
                  <c:v>3654.039843605311</c:v>
                </c:pt>
                <c:pt idx="190">
                  <c:v>3548.331048105078</c:v>
                </c:pt>
                <c:pt idx="191">
                  <c:v>3443.002670466938</c:v>
                </c:pt>
                <c:pt idx="192">
                  <c:v>3347.57435519045</c:v>
                </c:pt>
                <c:pt idx="193">
                  <c:v>3269.939342636327</c:v>
                </c:pt>
                <c:pt idx="194">
                  <c:v>3215.88251972265</c:v>
                </c:pt>
                <c:pt idx="195">
                  <c:v>3188.909278507237</c:v>
                </c:pt>
                <c:pt idx="196">
                  <c:v>3190.279267677317</c:v>
                </c:pt>
                <c:pt idx="197">
                  <c:v>3219.132482941143</c:v>
                </c:pt>
                <c:pt idx="198">
                  <c:v>3272.635077392669</c:v>
                </c:pt>
                <c:pt idx="199">
                  <c:v>3346.13339322161</c:v>
                </c:pt>
                <c:pt idx="200">
                  <c:v>3433.359717923346</c:v>
                </c:pt>
                <c:pt idx="201">
                  <c:v>3526.761168336634</c:v>
                </c:pt>
                <c:pt idx="202">
                  <c:v>3618.012842940863</c:v>
                </c:pt>
                <c:pt idx="203">
                  <c:v>3698.729208189149</c:v>
                </c:pt>
                <c:pt idx="204">
                  <c:v>3761.31847057703</c:v>
                </c:pt>
                <c:pt idx="205">
                  <c:v>3799.858755432308</c:v>
                </c:pt>
                <c:pt idx="206">
                  <c:v>3810.838514416949</c:v>
                </c:pt>
                <c:pt idx="207">
                  <c:v>3793.612054838756</c:v>
                </c:pt>
                <c:pt idx="208">
                  <c:v>3750.472491533765</c:v>
                </c:pt>
                <c:pt idx="209">
                  <c:v>3686.322579379239</c:v>
                </c:pt>
                <c:pt idx="210">
                  <c:v>3608.006660801538</c:v>
                </c:pt>
                <c:pt idx="211">
                  <c:v>3523.433029543415</c:v>
                </c:pt>
                <c:pt idx="212">
                  <c:v>3440.64838400352</c:v>
                </c:pt>
                <c:pt idx="213">
                  <c:v>3367.015849224291</c:v>
                </c:pt>
                <c:pt idx="214">
                  <c:v>3308.599489481815</c:v>
                </c:pt>
                <c:pt idx="215">
                  <c:v>3269.789848024473</c:v>
                </c:pt>
                <c:pt idx="216">
                  <c:v>3253.14273546878</c:v>
                </c:pt>
                <c:pt idx="217">
                  <c:v>3259.368272642787</c:v>
                </c:pt>
                <c:pt idx="218">
                  <c:v>3287.406117840575</c:v>
                </c:pt>
                <c:pt idx="219">
                  <c:v>3334.548319395373</c:v>
                </c:pt>
                <c:pt idx="220">
                  <c:v>3396.607297615545</c:v>
                </c:pt>
                <c:pt idx="221">
                  <c:v>3468.156018397904</c:v>
                </c:pt>
                <c:pt idx="222">
                  <c:v>3542.877734766704</c:v>
                </c:pt>
                <c:pt idx="223">
                  <c:v>3614.048366366666</c:v>
                </c:pt>
                <c:pt idx="224">
                  <c:v>3675.139162404575</c:v>
                </c:pt>
                <c:pt idx="225">
                  <c:v>3720.482653225483</c:v>
                </c:pt>
                <c:pt idx="226">
                  <c:v>3745.907700079448</c:v>
                </c:pt>
                <c:pt idx="227">
                  <c:v>3749.234681674616</c:v>
                </c:pt>
                <c:pt idx="228">
                  <c:v>3730.536553275472</c:v>
                </c:pt>
                <c:pt idx="229">
                  <c:v>3692.112312446137</c:v>
                </c:pt>
                <c:pt idx="230">
                  <c:v>3638.174800831678</c:v>
                </c:pt>
                <c:pt idx="231">
                  <c:v>3574.309788207927</c:v>
                </c:pt>
                <c:pt idx="232">
                  <c:v>3506.803713294348</c:v>
                </c:pt>
                <c:pt idx="233">
                  <c:v>3441.953066651995</c:v>
                </c:pt>
                <c:pt idx="234">
                  <c:v>3385.455886287273</c:v>
                </c:pt>
                <c:pt idx="235">
                  <c:v>3341.950801261116</c:v>
                </c:pt>
                <c:pt idx="236">
                  <c:v>3314.724804774137</c:v>
                </c:pt>
                <c:pt idx="237">
                  <c:v>3305.57318269396</c:v>
                </c:pt>
                <c:pt idx="238">
                  <c:v>3314.775102072175</c:v>
                </c:pt>
                <c:pt idx="239">
                  <c:v>3341.148984592116</c:v>
                </c:pt>
                <c:pt idx="240">
                  <c:v>3382.167343936385</c:v>
                </c:pt>
                <c:pt idx="241">
                  <c:v>3434.130984481071</c:v>
                </c:pt>
                <c:pt idx="242">
                  <c:v>3492.416827710605</c:v>
                </c:pt>
                <c:pt idx="243">
                  <c:v>3551.814850210344</c:v>
                </c:pt>
                <c:pt idx="244">
                  <c:v>3606.955667014451</c:v>
                </c:pt>
                <c:pt idx="245">
                  <c:v>3652.8050925696</c:v>
                </c:pt>
                <c:pt idx="246">
                  <c:v>3685.174303174746</c:v>
                </c:pt>
                <c:pt idx="247">
                  <c:v>3701.174572436473</c:v>
                </c:pt>
                <c:pt idx="248">
                  <c:v>3699.542275881567</c:v>
                </c:pt>
                <c:pt idx="249">
                  <c:v>3680.775777740111</c:v>
                </c:pt>
                <c:pt idx="250">
                  <c:v>3647.057369308265</c:v>
                </c:pt>
                <c:pt idx="251">
                  <c:v>3601.972341323299</c:v>
                </c:pt>
                <c:pt idx="252">
                  <c:v>3550.073410747217</c:v>
                </c:pt>
                <c:pt idx="253">
                  <c:v>3496.362960426098</c:v>
                </c:pt>
                <c:pt idx="254">
                  <c:v>3445.772165613863</c:v>
                </c:pt>
                <c:pt idx="255">
                  <c:v>3402.704533278884</c:v>
                </c:pt>
                <c:pt idx="256">
                  <c:v>3370.686774321911</c:v>
                </c:pt>
                <c:pt idx="257">
                  <c:v>3352.14132875077</c:v>
                </c:pt>
                <c:pt idx="258">
                  <c:v>3348.271710809306</c:v>
                </c:pt>
                <c:pt idx="259">
                  <c:v>3359.040202553523</c:v>
                </c:pt>
                <c:pt idx="260">
                  <c:v>3383.218030452804</c:v>
                </c:pt>
                <c:pt idx="261">
                  <c:v>3418.496950871447</c:v>
                </c:pt>
                <c:pt idx="262">
                  <c:v>3461.66159385836</c:v>
                </c:pt>
                <c:pt idx="263">
                  <c:v>3508.827643732188</c:v>
                </c:pt>
                <c:pt idx="264">
                  <c:v>3555.748055940503</c:v>
                </c:pt>
                <c:pt idx="265">
                  <c:v>3598.177760598038</c:v>
                </c:pt>
                <c:pt idx="266">
                  <c:v>3632.270171702828</c:v>
                </c:pt>
                <c:pt idx="267">
                  <c:v>3654.9623933245</c:v>
                </c:pt>
                <c:pt idx="268">
                  <c:v>3664.29678530306</c:v>
                </c:pt>
                <c:pt idx="269">
                  <c:v>3659.628961756286</c:v>
                </c:pt>
                <c:pt idx="270">
                  <c:v>3641.687054868949</c:v>
                </c:pt>
                <c:pt idx="271">
                  <c:v>3612.470971767234</c:v>
                </c:pt>
                <c:pt idx="272">
                  <c:v>3575.007464282881</c:v>
                </c:pt>
                <c:pt idx="273">
                  <c:v>3533.000350428618</c:v>
                </c:pt>
                <c:pt idx="274">
                  <c:v>3490.42950791009</c:v>
                </c:pt>
                <c:pt idx="275">
                  <c:v>3451.154332312632</c:v>
                </c:pt>
                <c:pt idx="276">
                  <c:v>3418.567849228964</c:v>
                </c:pt>
                <c:pt idx="277">
                  <c:v>3395.33064152397</c:v>
                </c:pt>
                <c:pt idx="278">
                  <c:v>3383.195186647226</c:v>
                </c:pt>
                <c:pt idx="279">
                  <c:v>3382.916719244824</c:v>
                </c:pt>
                <c:pt idx="280">
                  <c:v>3394.239544517331</c:v>
                </c:pt>
                <c:pt idx="281">
                  <c:v>3415.947733362103</c:v>
                </c:pt>
                <c:pt idx="282">
                  <c:v>3445.973482842751</c:v>
                </c:pt>
                <c:pt idx="283">
                  <c:v>3481.56100920692</c:v>
                </c:pt>
                <c:pt idx="284">
                  <c:v>3519.484972233158</c:v>
                </c:pt>
                <c:pt idx="285">
                  <c:v>3556.318197681797</c:v>
                </c:pt>
                <c:pt idx="286">
                  <c:v>3588.734387727979</c:v>
                </c:pt>
                <c:pt idx="287">
                  <c:v>3613.82036778941</c:v>
                </c:pt>
                <c:pt idx="288">
                  <c:v>3629.36328262003</c:v>
                </c:pt>
                <c:pt idx="289">
                  <c:v>3634.074896741391</c:v>
                </c:pt>
                <c:pt idx="290">
                  <c:v>3627.719990806863</c:v>
                </c:pt>
                <c:pt idx="291">
                  <c:v>3611.128501517482</c:v>
                </c:pt>
                <c:pt idx="292">
                  <c:v>3586.088847279041</c:v>
                </c:pt>
                <c:pt idx="293">
                  <c:v>3555.138608641232</c:v>
                </c:pt>
                <c:pt idx="294">
                  <c:v>3521.283942925225</c:v>
                </c:pt>
                <c:pt idx="295">
                  <c:v>3487.687396888414</c:v>
                </c:pt>
                <c:pt idx="296">
                  <c:v>3457.363738155861</c:v>
                </c:pt>
                <c:pt idx="297">
                  <c:v>3432.9160479525</c:v>
                </c:pt>
                <c:pt idx="298">
                  <c:v>3416.332598047467</c:v>
                </c:pt>
                <c:pt idx="299">
                  <c:v>3408.852848991118</c:v>
                </c:pt>
                <c:pt idx="300">
                  <c:v>3410.901582689798</c:v>
                </c:pt>
                <c:pt idx="301">
                  <c:v>3422.085379521314</c:v>
                </c:pt>
                <c:pt idx="302">
                  <c:v>3441.245002525824</c:v>
                </c:pt>
                <c:pt idx="303">
                  <c:v>3466.55882798442</c:v>
                </c:pt>
                <c:pt idx="304">
                  <c:v>3495.693741856117</c:v>
                </c:pt>
                <c:pt idx="305">
                  <c:v>3525.998853191295</c:v>
                </c:pt>
                <c:pt idx="306">
                  <c:v>3554.733164943788</c:v>
                </c:pt>
                <c:pt idx="307">
                  <c:v>3579.311756526551</c:v>
                </c:pt>
                <c:pt idx="308">
                  <c:v>3597.54814025829</c:v>
                </c:pt>
                <c:pt idx="309">
                  <c:v>3607.865887179118</c:v>
                </c:pt>
                <c:pt idx="310">
                  <c:v>3609.452599469008</c:v>
                </c:pt>
                <c:pt idx="311">
                  <c:v>3602.334810117529</c:v>
                </c:pt>
                <c:pt idx="312">
                  <c:v>3587.362748186581</c:v>
                </c:pt>
                <c:pt idx="313">
                  <c:v>3566.106994966831</c:v>
                </c:pt>
                <c:pt idx="314">
                  <c:v>3540.681938660537</c:v>
                </c:pt>
                <c:pt idx="315">
                  <c:v>3513.520738229039</c:v>
                </c:pt>
                <c:pt idx="316">
                  <c:v>3487.131237895142</c:v>
                </c:pt>
                <c:pt idx="317">
                  <c:v>3463.86137218545</c:v>
                </c:pt>
                <c:pt idx="318">
                  <c:v>3445.69704703807</c:v>
                </c:pt>
                <c:pt idx="319">
                  <c:v>3434.107395816482</c:v>
                </c:pt>
                <c:pt idx="320">
                  <c:v>3429.944165107269</c:v>
                </c:pt>
                <c:pt idx="321">
                  <c:v>3433.395743347976</c:v>
                </c:pt>
                <c:pt idx="322">
                  <c:v>3443.99284783432</c:v>
                </c:pt>
                <c:pt idx="323">
                  <c:v>3460.661743390464</c:v>
                </c:pt>
                <c:pt idx="324">
                  <c:v>3481.820819478775</c:v>
                </c:pt>
                <c:pt idx="325">
                  <c:v>3505.515909196768</c:v>
                </c:pt>
                <c:pt idx="326">
                  <c:v>3529.587819055451</c:v>
                </c:pt>
                <c:pt idx="327">
                  <c:v>3551.861940329513</c:v>
                </c:pt>
                <c:pt idx="328">
                  <c:v>3570.345286242242</c:v>
                </c:pt>
                <c:pt idx="329">
                  <c:v>3583.412309587085</c:v>
                </c:pt>
                <c:pt idx="330">
                  <c:v>3589.959047990903</c:v>
                </c:pt>
                <c:pt idx="331">
                  <c:v>3589.506730154123</c:v>
                </c:pt>
                <c:pt idx="332">
                  <c:v>3582.241261279074</c:v>
                </c:pt>
                <c:pt idx="333">
                  <c:v>3568.983230421088</c:v>
                </c:pt>
                <c:pt idx="334">
                  <c:v>3551.092623158823</c:v>
                </c:pt>
                <c:pt idx="335">
                  <c:v>3530.3212635224</c:v>
                </c:pt>
                <c:pt idx="336">
                  <c:v>3508.63232053001</c:v>
                </c:pt>
                <c:pt idx="337">
                  <c:v>3488.008866173907</c:v>
                </c:pt>
                <c:pt idx="338">
                  <c:v>3470.272322137146</c:v>
                </c:pt>
                <c:pt idx="339">
                  <c:v>3456.927509044188</c:v>
                </c:pt>
                <c:pt idx="340">
                  <c:v>3449.045376402828</c:v>
                </c:pt>
                <c:pt idx="341">
                  <c:v>3447.188911300703</c:v>
                </c:pt>
                <c:pt idx="342">
                  <c:v>3451.383351719146</c:v>
                </c:pt>
                <c:pt idx="343">
                  <c:v>3461.129087682287</c:v>
                </c:pt>
                <c:pt idx="344">
                  <c:v>3475.454203911423</c:v>
                </c:pt>
                <c:pt idx="345">
                  <c:v>3493.002715021065</c:v>
                </c:pt>
                <c:pt idx="346">
                  <c:v>3512.153324690068</c:v>
                </c:pt>
                <c:pt idx="347">
                  <c:v>3531.161493839634</c:v>
                </c:pt>
                <c:pt idx="348">
                  <c:v>3548.314789739884</c:v>
                </c:pt>
                <c:pt idx="349">
                  <c:v>3562.088545116919</c:v>
                </c:pt>
                <c:pt idx="350">
                  <c:v>3571.286779464984</c:v>
                </c:pt>
                <c:pt idx="351">
                  <c:v>3575.153114363123</c:v>
                </c:pt>
                <c:pt idx="352">
                  <c:v>3573.438657787226</c:v>
                </c:pt>
                <c:pt idx="353">
                  <c:v>3566.418508531338</c:v>
                </c:pt>
                <c:pt idx="354">
                  <c:v>3554.854931439317</c:v>
                </c:pt>
                <c:pt idx="355">
                  <c:v>3539.912170346683</c:v>
                </c:pt>
                <c:pt idx="356">
                  <c:v>3523.033930744407</c:v>
                </c:pt>
                <c:pt idx="357">
                  <c:v>3505.798630195589</c:v>
                </c:pt>
                <c:pt idx="358">
                  <c:v>3489.768960388848</c:v>
                </c:pt>
                <c:pt idx="359">
                  <c:v>3476.351177156571</c:v>
                </c:pt>
                <c:pt idx="360">
                  <c:v>3466.676479359695</c:v>
                </c:pt>
                <c:pt idx="361">
                  <c:v>3461.512844618561</c:v>
                </c:pt>
                <c:pt idx="362">
                  <c:v>3461.211749218463</c:v>
                </c:pt>
                <c:pt idx="363">
                  <c:v>3465.690992636903</c:v>
                </c:pt>
                <c:pt idx="364">
                  <c:v>3474.452587679377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98248"/>
        <c:axId val="448901224"/>
      </c:lineChart>
      <c:catAx>
        <c:axId val="44889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901224"/>
        <c:crosses val="autoZero"/>
        <c:auto val="1"/>
        <c:lblAlgn val="ctr"/>
        <c:lblOffset val="100"/>
        <c:noMultiLvlLbl val="0"/>
      </c:catAx>
      <c:valAx>
        <c:axId val="448901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people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89824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SEIR</a:t>
            </a:r>
            <a:r>
              <a:rPr lang="en-US" baseline="0"/>
              <a:t> model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Susceptible</c:v>
          </c:tx>
          <c:marker>
            <c:symbol val="none"/>
          </c:marker>
          <c:cat>
            <c:numRef>
              <c:f>Sheet2!$A$371:$A$735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Sheet2!$C$371:$C$735</c:f>
              <c:numCache>
                <c:formatCode>General</c:formatCode>
                <c:ptCount val="365"/>
                <c:pt idx="0">
                  <c:v>9000.0</c:v>
                </c:pt>
                <c:pt idx="1">
                  <c:v>8100.0</c:v>
                </c:pt>
                <c:pt idx="2">
                  <c:v>7290.0</c:v>
                </c:pt>
                <c:pt idx="3">
                  <c:v>6561.0</c:v>
                </c:pt>
                <c:pt idx="4">
                  <c:v>5904.900000000001</c:v>
                </c:pt>
                <c:pt idx="5">
                  <c:v>5314.410000000001</c:v>
                </c:pt>
                <c:pt idx="6">
                  <c:v>4782.969000000001</c:v>
                </c:pt>
                <c:pt idx="7">
                  <c:v>4304.6721</c:v>
                </c:pt>
                <c:pt idx="8">
                  <c:v>3874.204890000001</c:v>
                </c:pt>
                <c:pt idx="9">
                  <c:v>3486.784401000001</c:v>
                </c:pt>
                <c:pt idx="10">
                  <c:v>3138.1059609</c:v>
                </c:pt>
                <c:pt idx="11">
                  <c:v>3138.1059609</c:v>
                </c:pt>
                <c:pt idx="12">
                  <c:v>2854.209598638677</c:v>
                </c:pt>
                <c:pt idx="13">
                  <c:v>2383.639389316271</c:v>
                </c:pt>
                <c:pt idx="14">
                  <c:v>1843.478317819825</c:v>
                </c:pt>
                <c:pt idx="15">
                  <c:v>1330.497383911533</c:v>
                </c:pt>
                <c:pt idx="16">
                  <c:v>902.3409673958813</c:v>
                </c:pt>
                <c:pt idx="17">
                  <c:v>578.641954661835</c:v>
                </c:pt>
                <c:pt idx="18">
                  <c:v>352.8283689783602</c:v>
                </c:pt>
                <c:pt idx="19">
                  <c:v>205.5985160481414</c:v>
                </c:pt>
                <c:pt idx="20">
                  <c:v>115.0135649445865</c:v>
                </c:pt>
                <c:pt idx="21">
                  <c:v>62.01882070608781</c:v>
                </c:pt>
                <c:pt idx="22">
                  <c:v>36.7688192917326</c:v>
                </c:pt>
                <c:pt idx="23">
                  <c:v>23.04140972920277</c:v>
                </c:pt>
                <c:pt idx="24">
                  <c:v>14.83759484387474</c:v>
                </c:pt>
                <c:pt idx="25">
                  <c:v>9.672150459169188</c:v>
                </c:pt>
                <c:pt idx="26">
                  <c:v>6.35666317583673</c:v>
                </c:pt>
                <c:pt idx="27">
                  <c:v>4.22339206141885</c:v>
                </c:pt>
                <c:pt idx="28">
                  <c:v>2.852118791612611</c:v>
                </c:pt>
                <c:pt idx="29">
                  <c:v>1.9680596490403</c:v>
                </c:pt>
                <c:pt idx="30">
                  <c:v>1.392834209485997</c:v>
                </c:pt>
                <c:pt idx="31">
                  <c:v>1.012908704296791</c:v>
                </c:pt>
                <c:pt idx="32">
                  <c:v>0.732514582686768</c:v>
                </c:pt>
                <c:pt idx="33">
                  <c:v>0.544373850195939</c:v>
                </c:pt>
                <c:pt idx="34">
                  <c:v>0.424504418773701</c:v>
                </c:pt>
                <c:pt idx="35">
                  <c:v>0.350112974095538</c:v>
                </c:pt>
                <c:pt idx="36">
                  <c:v>0.304628517189716</c:v>
                </c:pt>
                <c:pt idx="37">
                  <c:v>0.277186811751051</c:v>
                </c:pt>
                <c:pt idx="38">
                  <c:v>0.260908730232179</c:v>
                </c:pt>
                <c:pt idx="39">
                  <c:v>0.251463280119816</c:v>
                </c:pt>
                <c:pt idx="40">
                  <c:v>0.246125696175214</c:v>
                </c:pt>
                <c:pt idx="41">
                  <c:v>0.243196857055871</c:v>
                </c:pt>
                <c:pt idx="42">
                  <c:v>0.241638694447223</c:v>
                </c:pt>
                <c:pt idx="43">
                  <c:v>0.240722979266193</c:v>
                </c:pt>
                <c:pt idx="44">
                  <c:v>0.240153069452653</c:v>
                </c:pt>
                <c:pt idx="45">
                  <c:v>0.239788656815484</c:v>
                </c:pt>
                <c:pt idx="46">
                  <c:v>0.239553258087917</c:v>
                </c:pt>
                <c:pt idx="47">
                  <c:v>0.23940055672185</c:v>
                </c:pt>
                <c:pt idx="48">
                  <c:v>0.239301040831431</c:v>
                </c:pt>
                <c:pt idx="49">
                  <c:v>0.239235717877621</c:v>
                </c:pt>
                <c:pt idx="50">
                  <c:v>0.239192453265847</c:v>
                </c:pt>
                <c:pt idx="51">
                  <c:v>0.239163556305013</c:v>
                </c:pt>
                <c:pt idx="52">
                  <c:v>0.239144161588115</c:v>
                </c:pt>
                <c:pt idx="53">
                  <c:v>0.239131793625297</c:v>
                </c:pt>
                <c:pt idx="54">
                  <c:v>0.239124143250479</c:v>
                </c:pt>
                <c:pt idx="55">
                  <c:v>0.239119498702644</c:v>
                </c:pt>
                <c:pt idx="56">
                  <c:v>0.239116719235644</c:v>
                </c:pt>
                <c:pt idx="57">
                  <c:v>0.239115079769183</c:v>
                </c:pt>
                <c:pt idx="58">
                  <c:v>0.239114127811487</c:v>
                </c:pt>
                <c:pt idx="59">
                  <c:v>0.239113583444782</c:v>
                </c:pt>
                <c:pt idx="60">
                  <c:v>0.239113275393661</c:v>
                </c:pt>
                <c:pt idx="61">
                  <c:v>0.239113100723803</c:v>
                </c:pt>
                <c:pt idx="62">
                  <c:v>0.23911299911172</c:v>
                </c:pt>
                <c:pt idx="63">
                  <c:v>0.239112936266744</c:v>
                </c:pt>
                <c:pt idx="64">
                  <c:v>0.239112896179554</c:v>
                </c:pt>
                <c:pt idx="65">
                  <c:v>0.239112870257834</c:v>
                </c:pt>
                <c:pt idx="66">
                  <c:v>0.239112853400478</c:v>
                </c:pt>
                <c:pt idx="67">
                  <c:v>0.23911284240204</c:v>
                </c:pt>
                <c:pt idx="68">
                  <c:v>0.239112835210928</c:v>
                </c:pt>
                <c:pt idx="69">
                  <c:v>0.239112830500837</c:v>
                </c:pt>
                <c:pt idx="70">
                  <c:v>0.239112827422957</c:v>
                </c:pt>
                <c:pt idx="71">
                  <c:v>0.239112825429572</c:v>
                </c:pt>
                <c:pt idx="72">
                  <c:v>0.239112824157301</c:v>
                </c:pt>
                <c:pt idx="73">
                  <c:v>0.239112823371069</c:v>
                </c:pt>
                <c:pt idx="74">
                  <c:v>0.239112822895942</c:v>
                </c:pt>
                <c:pt idx="75">
                  <c:v>0.239112822613791</c:v>
                </c:pt>
                <c:pt idx="76">
                  <c:v>0.239112822446544</c:v>
                </c:pt>
                <c:pt idx="77">
                  <c:v>0.239112822349288</c:v>
                </c:pt>
                <c:pt idx="78">
                  <c:v>0.239112822290854</c:v>
                </c:pt>
                <c:pt idx="79">
                  <c:v>0.239112822259655</c:v>
                </c:pt>
                <c:pt idx="80">
                  <c:v>0.239112822241714</c:v>
                </c:pt>
                <c:pt idx="81">
                  <c:v>0.239112822229729</c:v>
                </c:pt>
                <c:pt idx="82">
                  <c:v>0.239112822224269</c:v>
                </c:pt>
                <c:pt idx="83">
                  <c:v>0.239112822219135</c:v>
                </c:pt>
                <c:pt idx="84">
                  <c:v>0.239112822216609</c:v>
                </c:pt>
                <c:pt idx="85">
                  <c:v>0.239112822214349</c:v>
                </c:pt>
                <c:pt idx="86">
                  <c:v>0.239112822212792</c:v>
                </c:pt>
                <c:pt idx="87">
                  <c:v>0.239112822212998</c:v>
                </c:pt>
                <c:pt idx="88">
                  <c:v>0.23911282221247</c:v>
                </c:pt>
                <c:pt idx="89">
                  <c:v>0.239112822210149</c:v>
                </c:pt>
                <c:pt idx="90">
                  <c:v>0.23911282221072</c:v>
                </c:pt>
                <c:pt idx="91">
                  <c:v>0.239112822209142</c:v>
                </c:pt>
                <c:pt idx="92">
                  <c:v>0.239112822208721</c:v>
                </c:pt>
                <c:pt idx="93">
                  <c:v>0.239112822207623</c:v>
                </c:pt>
                <c:pt idx="94">
                  <c:v>0.239112822208619</c:v>
                </c:pt>
                <c:pt idx="95">
                  <c:v>0.239112822208629</c:v>
                </c:pt>
                <c:pt idx="96">
                  <c:v>0.239112822208</c:v>
                </c:pt>
                <c:pt idx="97">
                  <c:v>0.239112822206955</c:v>
                </c:pt>
                <c:pt idx="98">
                  <c:v>0.239112822205638</c:v>
                </c:pt>
                <c:pt idx="99">
                  <c:v>0.239112822205961</c:v>
                </c:pt>
                <c:pt idx="100">
                  <c:v>0.239112822207987</c:v>
                </c:pt>
                <c:pt idx="101">
                  <c:v>0.239112822208117</c:v>
                </c:pt>
                <c:pt idx="102">
                  <c:v>0.239112822206378</c:v>
                </c:pt>
                <c:pt idx="103">
                  <c:v>0.239112822208245</c:v>
                </c:pt>
                <c:pt idx="104">
                  <c:v>0.239112822206455</c:v>
                </c:pt>
                <c:pt idx="105">
                  <c:v>0.239112822206472</c:v>
                </c:pt>
                <c:pt idx="106">
                  <c:v>0.239112822206482</c:v>
                </c:pt>
                <c:pt idx="107">
                  <c:v>0.239112822206488</c:v>
                </c:pt>
                <c:pt idx="108">
                  <c:v>0.23911282220831</c:v>
                </c:pt>
                <c:pt idx="109">
                  <c:v>0.239112822208312</c:v>
                </c:pt>
                <c:pt idx="110">
                  <c:v>0.239112822208313</c:v>
                </c:pt>
                <c:pt idx="111">
                  <c:v>0.239112822208314</c:v>
                </c:pt>
                <c:pt idx="112">
                  <c:v>0.239112822208315</c:v>
                </c:pt>
                <c:pt idx="113">
                  <c:v>0.239112822208315</c:v>
                </c:pt>
                <c:pt idx="114">
                  <c:v>0.239112822208315</c:v>
                </c:pt>
                <c:pt idx="115">
                  <c:v>0.239112822208315</c:v>
                </c:pt>
                <c:pt idx="116">
                  <c:v>0.239112822208315</c:v>
                </c:pt>
                <c:pt idx="117">
                  <c:v>0.239112822208315</c:v>
                </c:pt>
                <c:pt idx="118">
                  <c:v>0.239112822208316</c:v>
                </c:pt>
                <c:pt idx="119">
                  <c:v>0.239112822208316</c:v>
                </c:pt>
                <c:pt idx="120">
                  <c:v>0.239112822208316</c:v>
                </c:pt>
                <c:pt idx="121">
                  <c:v>0.239112822208316</c:v>
                </c:pt>
                <c:pt idx="122">
                  <c:v>0.239112822208316</c:v>
                </c:pt>
                <c:pt idx="123">
                  <c:v>0.239112822208316</c:v>
                </c:pt>
                <c:pt idx="124">
                  <c:v>0.239112822208316</c:v>
                </c:pt>
                <c:pt idx="125">
                  <c:v>0.239112822208316</c:v>
                </c:pt>
                <c:pt idx="126">
                  <c:v>0.239112822208316</c:v>
                </c:pt>
                <c:pt idx="127">
                  <c:v>0.239112822208316</c:v>
                </c:pt>
                <c:pt idx="128">
                  <c:v>0.239112822208316</c:v>
                </c:pt>
                <c:pt idx="129">
                  <c:v>0.239112822208316</c:v>
                </c:pt>
                <c:pt idx="130">
                  <c:v>0.239112822208316</c:v>
                </c:pt>
                <c:pt idx="131">
                  <c:v>0.239112822208316</c:v>
                </c:pt>
                <c:pt idx="132">
                  <c:v>0.239112822208316</c:v>
                </c:pt>
                <c:pt idx="133">
                  <c:v>0.239112822208316</c:v>
                </c:pt>
                <c:pt idx="134">
                  <c:v>0.239112822208316</c:v>
                </c:pt>
                <c:pt idx="135">
                  <c:v>0.239112822208316</c:v>
                </c:pt>
                <c:pt idx="136">
                  <c:v>0.239112822208316</c:v>
                </c:pt>
                <c:pt idx="137">
                  <c:v>0.239112822208316</c:v>
                </c:pt>
                <c:pt idx="138">
                  <c:v>0.239112822208316</c:v>
                </c:pt>
                <c:pt idx="139">
                  <c:v>0.239112822208316</c:v>
                </c:pt>
                <c:pt idx="140">
                  <c:v>0.239112822208316</c:v>
                </c:pt>
                <c:pt idx="141">
                  <c:v>0.239112822208316</c:v>
                </c:pt>
                <c:pt idx="142">
                  <c:v>0.239112822208316</c:v>
                </c:pt>
                <c:pt idx="143">
                  <c:v>0.239112822208316</c:v>
                </c:pt>
                <c:pt idx="144">
                  <c:v>0.239112822208316</c:v>
                </c:pt>
                <c:pt idx="145">
                  <c:v>0.239112822208316</c:v>
                </c:pt>
                <c:pt idx="146">
                  <c:v>0.239112822208316</c:v>
                </c:pt>
                <c:pt idx="147">
                  <c:v>0.239112822208316</c:v>
                </c:pt>
                <c:pt idx="148">
                  <c:v>0.239112822208316</c:v>
                </c:pt>
                <c:pt idx="149">
                  <c:v>0.239112822208316</c:v>
                </c:pt>
                <c:pt idx="150">
                  <c:v>0.239112822208316</c:v>
                </c:pt>
                <c:pt idx="151">
                  <c:v>0.239112822208316</c:v>
                </c:pt>
                <c:pt idx="152">
                  <c:v>0.239112822208316</c:v>
                </c:pt>
                <c:pt idx="153">
                  <c:v>0.239112822208316</c:v>
                </c:pt>
                <c:pt idx="154">
                  <c:v>0.239112822208316</c:v>
                </c:pt>
                <c:pt idx="155">
                  <c:v>0.239112822208316</c:v>
                </c:pt>
                <c:pt idx="156">
                  <c:v>0.239112822208316</c:v>
                </c:pt>
                <c:pt idx="157">
                  <c:v>0.239112822208316</c:v>
                </c:pt>
                <c:pt idx="158">
                  <c:v>0.239112822208316</c:v>
                </c:pt>
                <c:pt idx="159">
                  <c:v>0.239112822208316</c:v>
                </c:pt>
                <c:pt idx="160">
                  <c:v>0.239112822208316</c:v>
                </c:pt>
                <c:pt idx="161">
                  <c:v>0.239112822208316</c:v>
                </c:pt>
                <c:pt idx="162">
                  <c:v>0.239112822208316</c:v>
                </c:pt>
                <c:pt idx="163">
                  <c:v>0.239112822208316</c:v>
                </c:pt>
                <c:pt idx="164">
                  <c:v>0.239112822208316</c:v>
                </c:pt>
                <c:pt idx="165">
                  <c:v>0.239112822208316</c:v>
                </c:pt>
                <c:pt idx="166">
                  <c:v>0.239112822208316</c:v>
                </c:pt>
                <c:pt idx="167">
                  <c:v>0.239112822208316</c:v>
                </c:pt>
                <c:pt idx="168">
                  <c:v>0.239112822208316</c:v>
                </c:pt>
                <c:pt idx="169">
                  <c:v>0.239112822208316</c:v>
                </c:pt>
                <c:pt idx="170">
                  <c:v>0.239112822208316</c:v>
                </c:pt>
                <c:pt idx="171">
                  <c:v>0.239112822208316</c:v>
                </c:pt>
                <c:pt idx="172">
                  <c:v>0.239112822208316</c:v>
                </c:pt>
                <c:pt idx="173">
                  <c:v>0.239112822208316</c:v>
                </c:pt>
                <c:pt idx="174">
                  <c:v>0.239112822208316</c:v>
                </c:pt>
                <c:pt idx="175">
                  <c:v>0.239112822208316</c:v>
                </c:pt>
                <c:pt idx="176">
                  <c:v>0.239112822208316</c:v>
                </c:pt>
                <c:pt idx="177">
                  <c:v>0.239112822208316</c:v>
                </c:pt>
                <c:pt idx="178">
                  <c:v>0.239112822208316</c:v>
                </c:pt>
                <c:pt idx="179">
                  <c:v>0.239112822208316</c:v>
                </c:pt>
                <c:pt idx="180">
                  <c:v>0.239112822208316</c:v>
                </c:pt>
                <c:pt idx="181">
                  <c:v>0.239112822208316</c:v>
                </c:pt>
                <c:pt idx="182">
                  <c:v>0.239112822208316</c:v>
                </c:pt>
                <c:pt idx="183">
                  <c:v>0.239112822208316</c:v>
                </c:pt>
                <c:pt idx="184">
                  <c:v>0.239112822208316</c:v>
                </c:pt>
                <c:pt idx="185">
                  <c:v>0.239112822208316</c:v>
                </c:pt>
                <c:pt idx="186">
                  <c:v>0.239112822208316</c:v>
                </c:pt>
                <c:pt idx="187">
                  <c:v>0.239112822208316</c:v>
                </c:pt>
                <c:pt idx="188">
                  <c:v>0.239112822208316</c:v>
                </c:pt>
                <c:pt idx="189">
                  <c:v>0.239112822208316</c:v>
                </c:pt>
                <c:pt idx="190">
                  <c:v>0.239112822208316</c:v>
                </c:pt>
                <c:pt idx="191">
                  <c:v>0.239112822208316</c:v>
                </c:pt>
                <c:pt idx="192">
                  <c:v>0.239112822208316</c:v>
                </c:pt>
                <c:pt idx="193">
                  <c:v>0.239112822208316</c:v>
                </c:pt>
                <c:pt idx="194">
                  <c:v>0.239112822208316</c:v>
                </c:pt>
                <c:pt idx="195">
                  <c:v>0.239112822208316</c:v>
                </c:pt>
                <c:pt idx="196">
                  <c:v>0.239112822208316</c:v>
                </c:pt>
                <c:pt idx="197">
                  <c:v>0.239112822208316</c:v>
                </c:pt>
                <c:pt idx="198">
                  <c:v>0.239112822208316</c:v>
                </c:pt>
                <c:pt idx="199">
                  <c:v>0.239112822208316</c:v>
                </c:pt>
                <c:pt idx="200">
                  <c:v>0.239112822208316</c:v>
                </c:pt>
                <c:pt idx="201">
                  <c:v>0.239112822208316</c:v>
                </c:pt>
                <c:pt idx="202">
                  <c:v>0.239112822208316</c:v>
                </c:pt>
                <c:pt idx="203">
                  <c:v>0.239112822208316</c:v>
                </c:pt>
                <c:pt idx="204">
                  <c:v>0.239112822208316</c:v>
                </c:pt>
                <c:pt idx="205">
                  <c:v>0.239112822208316</c:v>
                </c:pt>
                <c:pt idx="206">
                  <c:v>0.239112822208316</c:v>
                </c:pt>
                <c:pt idx="207">
                  <c:v>0.239112822208316</c:v>
                </c:pt>
                <c:pt idx="208">
                  <c:v>0.239112822208316</c:v>
                </c:pt>
                <c:pt idx="209">
                  <c:v>0.239112822208316</c:v>
                </c:pt>
                <c:pt idx="210">
                  <c:v>0.239112822208316</c:v>
                </c:pt>
                <c:pt idx="211">
                  <c:v>0.239112822208316</c:v>
                </c:pt>
                <c:pt idx="212">
                  <c:v>0.239112822208316</c:v>
                </c:pt>
                <c:pt idx="213">
                  <c:v>0.239112822208316</c:v>
                </c:pt>
                <c:pt idx="214">
                  <c:v>0.239112822208316</c:v>
                </c:pt>
                <c:pt idx="215">
                  <c:v>0.239112822208316</c:v>
                </c:pt>
                <c:pt idx="216">
                  <c:v>0.239112822208316</c:v>
                </c:pt>
                <c:pt idx="217">
                  <c:v>0.239112822208316</c:v>
                </c:pt>
                <c:pt idx="218">
                  <c:v>0.239112822208316</c:v>
                </c:pt>
                <c:pt idx="219">
                  <c:v>0.239112822208316</c:v>
                </c:pt>
                <c:pt idx="220">
                  <c:v>0.239112822208316</c:v>
                </c:pt>
                <c:pt idx="221">
                  <c:v>0.239112822208316</c:v>
                </c:pt>
                <c:pt idx="222">
                  <c:v>0.239112822208316</c:v>
                </c:pt>
                <c:pt idx="223">
                  <c:v>0.239112822208316</c:v>
                </c:pt>
                <c:pt idx="224">
                  <c:v>0.239112822208316</c:v>
                </c:pt>
                <c:pt idx="225">
                  <c:v>0.239112822208316</c:v>
                </c:pt>
                <c:pt idx="226">
                  <c:v>0.239112822208316</c:v>
                </c:pt>
                <c:pt idx="227">
                  <c:v>0.239112822208316</c:v>
                </c:pt>
                <c:pt idx="228">
                  <c:v>0.239112822208316</c:v>
                </c:pt>
                <c:pt idx="229">
                  <c:v>0.239112822208316</c:v>
                </c:pt>
                <c:pt idx="230">
                  <c:v>0.239112822208316</c:v>
                </c:pt>
                <c:pt idx="231">
                  <c:v>0.239112822208316</c:v>
                </c:pt>
                <c:pt idx="232">
                  <c:v>0.239112822208316</c:v>
                </c:pt>
                <c:pt idx="233">
                  <c:v>0.239112822208316</c:v>
                </c:pt>
                <c:pt idx="234">
                  <c:v>0.239112822208316</c:v>
                </c:pt>
                <c:pt idx="235">
                  <c:v>0.239112822208316</c:v>
                </c:pt>
                <c:pt idx="236">
                  <c:v>0.239112822208316</c:v>
                </c:pt>
                <c:pt idx="237">
                  <c:v>0.239112822208316</c:v>
                </c:pt>
                <c:pt idx="238">
                  <c:v>0.239112822208316</c:v>
                </c:pt>
                <c:pt idx="239">
                  <c:v>0.239112822208316</c:v>
                </c:pt>
                <c:pt idx="240">
                  <c:v>0.239112822208316</c:v>
                </c:pt>
                <c:pt idx="241">
                  <c:v>0.239112822208316</c:v>
                </c:pt>
                <c:pt idx="242">
                  <c:v>0.239112822208316</c:v>
                </c:pt>
                <c:pt idx="243">
                  <c:v>0.239112822208316</c:v>
                </c:pt>
                <c:pt idx="244">
                  <c:v>0.239112822208316</c:v>
                </c:pt>
                <c:pt idx="245">
                  <c:v>0.239112822208316</c:v>
                </c:pt>
                <c:pt idx="246">
                  <c:v>0.239112822208316</c:v>
                </c:pt>
                <c:pt idx="247">
                  <c:v>0.239112822208316</c:v>
                </c:pt>
                <c:pt idx="248">
                  <c:v>0.239112822208316</c:v>
                </c:pt>
                <c:pt idx="249">
                  <c:v>0.239112822208316</c:v>
                </c:pt>
                <c:pt idx="250">
                  <c:v>0.239112822208316</c:v>
                </c:pt>
                <c:pt idx="251">
                  <c:v>0.239112822208316</c:v>
                </c:pt>
                <c:pt idx="252">
                  <c:v>0.239112822208316</c:v>
                </c:pt>
                <c:pt idx="253">
                  <c:v>0.239112822208316</c:v>
                </c:pt>
                <c:pt idx="254">
                  <c:v>0.239112822208316</c:v>
                </c:pt>
                <c:pt idx="255">
                  <c:v>0.239112822208316</c:v>
                </c:pt>
                <c:pt idx="256">
                  <c:v>0.239112822208316</c:v>
                </c:pt>
                <c:pt idx="257">
                  <c:v>0.239112822208316</c:v>
                </c:pt>
                <c:pt idx="258">
                  <c:v>0.239112822208316</c:v>
                </c:pt>
                <c:pt idx="259">
                  <c:v>0.239112822208316</c:v>
                </c:pt>
                <c:pt idx="260">
                  <c:v>0.239112822208316</c:v>
                </c:pt>
                <c:pt idx="261">
                  <c:v>0.239112822208316</c:v>
                </c:pt>
                <c:pt idx="262">
                  <c:v>0.239112822208316</c:v>
                </c:pt>
                <c:pt idx="263">
                  <c:v>0.239112822208316</c:v>
                </c:pt>
                <c:pt idx="264">
                  <c:v>0.239112822208316</c:v>
                </c:pt>
                <c:pt idx="265">
                  <c:v>0.239112822208316</c:v>
                </c:pt>
                <c:pt idx="266">
                  <c:v>0.239112822208316</c:v>
                </c:pt>
                <c:pt idx="267">
                  <c:v>0.239112822208316</c:v>
                </c:pt>
                <c:pt idx="268">
                  <c:v>0.239112822208316</c:v>
                </c:pt>
                <c:pt idx="269">
                  <c:v>0.239112822208316</c:v>
                </c:pt>
                <c:pt idx="270">
                  <c:v>0.239112822208316</c:v>
                </c:pt>
                <c:pt idx="271">
                  <c:v>0.239112822208316</c:v>
                </c:pt>
                <c:pt idx="272">
                  <c:v>0.239112822208316</c:v>
                </c:pt>
                <c:pt idx="273">
                  <c:v>0.239112822208316</c:v>
                </c:pt>
                <c:pt idx="274">
                  <c:v>0.239112822208316</c:v>
                </c:pt>
                <c:pt idx="275">
                  <c:v>0.239112822208316</c:v>
                </c:pt>
                <c:pt idx="276">
                  <c:v>0.239112822208316</c:v>
                </c:pt>
                <c:pt idx="277">
                  <c:v>0.239112822208316</c:v>
                </c:pt>
                <c:pt idx="278">
                  <c:v>0.239112822208316</c:v>
                </c:pt>
                <c:pt idx="279">
                  <c:v>0.239112822208316</c:v>
                </c:pt>
                <c:pt idx="280">
                  <c:v>0.239112822208316</c:v>
                </c:pt>
                <c:pt idx="281">
                  <c:v>0.239112822208316</c:v>
                </c:pt>
                <c:pt idx="282">
                  <c:v>0.239112822208316</c:v>
                </c:pt>
                <c:pt idx="283">
                  <c:v>0.239112822208316</c:v>
                </c:pt>
                <c:pt idx="284">
                  <c:v>0.239112822208316</c:v>
                </c:pt>
                <c:pt idx="285">
                  <c:v>0.239112822208316</c:v>
                </c:pt>
                <c:pt idx="286">
                  <c:v>0.239112822208316</c:v>
                </c:pt>
                <c:pt idx="287">
                  <c:v>0.239112822208316</c:v>
                </c:pt>
                <c:pt idx="288">
                  <c:v>0.239112822208316</c:v>
                </c:pt>
                <c:pt idx="289">
                  <c:v>0.239112822208316</c:v>
                </c:pt>
                <c:pt idx="290">
                  <c:v>0.239112822208316</c:v>
                </c:pt>
                <c:pt idx="291">
                  <c:v>0.239112822208316</c:v>
                </c:pt>
                <c:pt idx="292">
                  <c:v>0.239112822208316</c:v>
                </c:pt>
                <c:pt idx="293">
                  <c:v>0.239112822208316</c:v>
                </c:pt>
                <c:pt idx="294">
                  <c:v>0.239112822208316</c:v>
                </c:pt>
                <c:pt idx="295">
                  <c:v>0.239112822208316</c:v>
                </c:pt>
                <c:pt idx="296">
                  <c:v>0.239112822208316</c:v>
                </c:pt>
                <c:pt idx="297">
                  <c:v>0.239112822208316</c:v>
                </c:pt>
                <c:pt idx="298">
                  <c:v>0.239112822208316</c:v>
                </c:pt>
                <c:pt idx="299">
                  <c:v>0.239112822208316</c:v>
                </c:pt>
                <c:pt idx="300">
                  <c:v>0.239112822208316</c:v>
                </c:pt>
                <c:pt idx="301">
                  <c:v>0.239112822208316</c:v>
                </c:pt>
                <c:pt idx="302">
                  <c:v>0.239112822208316</c:v>
                </c:pt>
                <c:pt idx="303">
                  <c:v>0.239112822208316</c:v>
                </c:pt>
                <c:pt idx="304">
                  <c:v>0.239112822208316</c:v>
                </c:pt>
                <c:pt idx="305">
                  <c:v>0.239112822208316</c:v>
                </c:pt>
                <c:pt idx="306">
                  <c:v>0.239112822208316</c:v>
                </c:pt>
                <c:pt idx="307">
                  <c:v>0.239112822208316</c:v>
                </c:pt>
                <c:pt idx="308">
                  <c:v>0.239112822208316</c:v>
                </c:pt>
                <c:pt idx="309">
                  <c:v>0.239112822208316</c:v>
                </c:pt>
                <c:pt idx="310">
                  <c:v>0.239112822208316</c:v>
                </c:pt>
                <c:pt idx="311">
                  <c:v>0.239112822208316</c:v>
                </c:pt>
                <c:pt idx="312">
                  <c:v>0.239112822208316</c:v>
                </c:pt>
                <c:pt idx="313">
                  <c:v>0.239112822208316</c:v>
                </c:pt>
                <c:pt idx="314">
                  <c:v>0.239112822208316</c:v>
                </c:pt>
                <c:pt idx="315">
                  <c:v>0.239112822208316</c:v>
                </c:pt>
                <c:pt idx="316">
                  <c:v>0.239112822208316</c:v>
                </c:pt>
                <c:pt idx="317">
                  <c:v>0.239112822208316</c:v>
                </c:pt>
                <c:pt idx="318">
                  <c:v>0.239112822208316</c:v>
                </c:pt>
                <c:pt idx="319">
                  <c:v>0.239112822208316</c:v>
                </c:pt>
                <c:pt idx="320">
                  <c:v>0.239112822208316</c:v>
                </c:pt>
                <c:pt idx="321">
                  <c:v>0.239112822208316</c:v>
                </c:pt>
                <c:pt idx="322">
                  <c:v>0.239112822208316</c:v>
                </c:pt>
                <c:pt idx="323">
                  <c:v>0.239112822208316</c:v>
                </c:pt>
                <c:pt idx="324">
                  <c:v>0.239112822208316</c:v>
                </c:pt>
                <c:pt idx="325">
                  <c:v>0.239112822208316</c:v>
                </c:pt>
                <c:pt idx="326">
                  <c:v>0.239112822208316</c:v>
                </c:pt>
                <c:pt idx="327">
                  <c:v>0.239112822208316</c:v>
                </c:pt>
                <c:pt idx="328">
                  <c:v>0.239112822208316</c:v>
                </c:pt>
                <c:pt idx="329">
                  <c:v>0.239112822208316</c:v>
                </c:pt>
                <c:pt idx="330">
                  <c:v>0.239112822208316</c:v>
                </c:pt>
                <c:pt idx="331">
                  <c:v>0.239112822208316</c:v>
                </c:pt>
                <c:pt idx="332">
                  <c:v>0.239112822208316</c:v>
                </c:pt>
                <c:pt idx="333">
                  <c:v>0.239112822208316</c:v>
                </c:pt>
                <c:pt idx="334">
                  <c:v>0.239112822208316</c:v>
                </c:pt>
                <c:pt idx="335">
                  <c:v>0.239112822208316</c:v>
                </c:pt>
                <c:pt idx="336">
                  <c:v>0.239112822208316</c:v>
                </c:pt>
                <c:pt idx="337">
                  <c:v>0.239112822208316</c:v>
                </c:pt>
                <c:pt idx="338">
                  <c:v>0.239112822208316</c:v>
                </c:pt>
                <c:pt idx="339">
                  <c:v>0.239112822208316</c:v>
                </c:pt>
                <c:pt idx="340">
                  <c:v>0.239112822208316</c:v>
                </c:pt>
                <c:pt idx="341">
                  <c:v>0.239112822208316</c:v>
                </c:pt>
                <c:pt idx="342">
                  <c:v>0.239112822208316</c:v>
                </c:pt>
                <c:pt idx="343">
                  <c:v>0.239112822208316</c:v>
                </c:pt>
                <c:pt idx="344">
                  <c:v>0.239112822208316</c:v>
                </c:pt>
                <c:pt idx="345">
                  <c:v>0.239112822208316</c:v>
                </c:pt>
                <c:pt idx="346">
                  <c:v>0.239112822208316</c:v>
                </c:pt>
                <c:pt idx="347">
                  <c:v>0.239112822208316</c:v>
                </c:pt>
                <c:pt idx="348">
                  <c:v>0.239112822208316</c:v>
                </c:pt>
                <c:pt idx="349">
                  <c:v>0.239112822208316</c:v>
                </c:pt>
                <c:pt idx="350">
                  <c:v>0.239112822208316</c:v>
                </c:pt>
                <c:pt idx="351">
                  <c:v>0.239112822208316</c:v>
                </c:pt>
                <c:pt idx="352">
                  <c:v>0.239112822208316</c:v>
                </c:pt>
                <c:pt idx="353">
                  <c:v>0.239112822208316</c:v>
                </c:pt>
                <c:pt idx="354">
                  <c:v>0.239112822208316</c:v>
                </c:pt>
                <c:pt idx="355">
                  <c:v>0.239112822208316</c:v>
                </c:pt>
                <c:pt idx="356">
                  <c:v>0.239112822208316</c:v>
                </c:pt>
                <c:pt idx="357">
                  <c:v>0.239112822208316</c:v>
                </c:pt>
                <c:pt idx="358">
                  <c:v>0.239112822208316</c:v>
                </c:pt>
                <c:pt idx="359">
                  <c:v>0.239112822208316</c:v>
                </c:pt>
                <c:pt idx="360">
                  <c:v>0.239112822208316</c:v>
                </c:pt>
                <c:pt idx="361">
                  <c:v>0.239112822208316</c:v>
                </c:pt>
                <c:pt idx="362">
                  <c:v>0.239112822208316</c:v>
                </c:pt>
                <c:pt idx="363">
                  <c:v>0.239112822208316</c:v>
                </c:pt>
                <c:pt idx="364">
                  <c:v>0.239112822208316</c:v>
                </c:pt>
              </c:numCache>
            </c:numRef>
          </c:val>
          <c:smooth val="0"/>
        </c:ser>
        <c:ser>
          <c:idx val="1"/>
          <c:order val="1"/>
          <c:tx>
            <c:v>Infected</c:v>
          </c:tx>
          <c:marker>
            <c:symbol val="none"/>
          </c:marker>
          <c:val>
            <c:numRef>
              <c:f>Sheet2!$D$371:$D$735</c:f>
              <c:numCache>
                <c:formatCode>General</c:formatCode>
                <c:ptCount val="365"/>
                <c:pt idx="0">
                  <c:v>1000.0</c:v>
                </c:pt>
                <c:pt idx="1">
                  <c:v>1000.0</c:v>
                </c:pt>
                <c:pt idx="2">
                  <c:v>1000.0</c:v>
                </c:pt>
                <c:pt idx="3">
                  <c:v>1000.0</c:v>
                </c:pt>
                <c:pt idx="4">
                  <c:v>1000.0</c:v>
                </c:pt>
                <c:pt idx="5">
                  <c:v>1000.0</c:v>
                </c:pt>
                <c:pt idx="6">
                  <c:v>1000.0</c:v>
                </c:pt>
                <c:pt idx="7">
                  <c:v>1000.0</c:v>
                </c:pt>
                <c:pt idx="8">
                  <c:v>1000.0</c:v>
                </c:pt>
                <c:pt idx="9">
                  <c:v>1000.0</c:v>
                </c:pt>
                <c:pt idx="10">
                  <c:v>0.0</c:v>
                </c:pt>
                <c:pt idx="11">
                  <c:v>899.9999999999998</c:v>
                </c:pt>
                <c:pt idx="12">
                  <c:v>171</c:v>
                </c:pt>
                <c:pt idx="13">
                  <c:v>2439</c:v>
                </c:pt>
                <c:pt idx="14">
                  <c:v>3095.099999999999</c:v>
                </c:pt>
                <c:pt idx="15">
                  <c:v>3685.589999999999</c:v>
                </c:pt>
                <c:pt idx="16">
                  <c:v>4217.031</c:v>
                </c:pt>
                <c:pt idx="17">
                  <c:v>4695.3279</c:v>
                </c:pt>
                <c:pt idx="18">
                  <c:v>5125.79511</c:v>
                </c:pt>
                <c:pt idx="19">
                  <c:v>5513.215599</c:v>
                </c:pt>
                <c:pt idx="20">
                  <c:v>5861.8940391</c:v>
                </c:pt>
                <c:pt idx="21">
                  <c:v>4961.8940391</c:v>
                </c:pt>
                <c:pt idx="22">
                  <c:v>4435.790401361323</c:v>
                </c:pt>
                <c:pt idx="23">
                  <c:v>4177.360610683728</c:v>
                </c:pt>
                <c:pt idx="24">
                  <c:v>4061.421682180175</c:v>
                </c:pt>
                <c:pt idx="25">
                  <c:v>3983.912616088468</c:v>
                </c:pt>
                <c:pt idx="26">
                  <c:v>3880.62803260412</c:v>
                </c:pt>
                <c:pt idx="27">
                  <c:v>3726.030145338166</c:v>
                </c:pt>
                <c:pt idx="28">
                  <c:v>3521.376521021641</c:v>
                </c:pt>
                <c:pt idx="29">
                  <c:v>3281.185884951859</c:v>
                </c:pt>
                <c:pt idx="30">
                  <c:v>3023.092395955414</c:v>
                </c:pt>
                <c:pt idx="31">
                  <c:v>3076.087140193913</c:v>
                </c:pt>
                <c:pt idx="32">
                  <c:v>2817.440779346945</c:v>
                </c:pt>
                <c:pt idx="33">
                  <c:v>2360.597979587069</c:v>
                </c:pt>
                <c:pt idx="34">
                  <c:v>1828.640722975951</c:v>
                </c:pt>
                <c:pt idx="35">
                  <c:v>1320.825233452364</c:v>
                </c:pt>
                <c:pt idx="36">
                  <c:v>895.9843042200445</c:v>
                </c:pt>
                <c:pt idx="37">
                  <c:v>574.4185626004165</c:v>
                </c:pt>
                <c:pt idx="38">
                  <c:v>349.9762501867476</c:v>
                </c:pt>
                <c:pt idx="39">
                  <c:v>203.6304563991011</c:v>
                </c:pt>
                <c:pt idx="40">
                  <c:v>113.6207307351005</c:v>
                </c:pt>
                <c:pt idx="41">
                  <c:v>61.00591200179056</c:v>
                </c:pt>
                <c:pt idx="42">
                  <c:v>36.03630470904537</c:v>
                </c:pt>
                <c:pt idx="43">
                  <c:v>22.49703587900638</c:v>
                </c:pt>
                <c:pt idx="44">
                  <c:v>14.41309042509967</c:v>
                </c:pt>
                <c:pt idx="45">
                  <c:v>9.322037485072286</c:v>
                </c:pt>
                <c:pt idx="46">
                  <c:v>6.052034658647013</c:v>
                </c:pt>
                <c:pt idx="47">
                  <c:v>3.946205249667002</c:v>
                </c:pt>
                <c:pt idx="48">
                  <c:v>2.591210061379977</c:v>
                </c:pt>
                <c:pt idx="49">
                  <c:v>1.716596368919971</c:v>
                </c:pt>
                <c:pt idx="50">
                  <c:v>1.14670851331256</c:v>
                </c:pt>
                <c:pt idx="51">
                  <c:v>0.769711847242881</c:v>
                </c:pt>
                <c:pt idx="52">
                  <c:v>0.490875888241741</c:v>
                </c:pt>
                <c:pt idx="53">
                  <c:v>0.303650870931906</c:v>
                </c:pt>
                <c:pt idx="54">
                  <c:v>0.184351349324707</c:v>
                </c:pt>
                <c:pt idx="55">
                  <c:v>0.110324317284346</c:v>
                </c:pt>
                <c:pt idx="56">
                  <c:v>0.0650752591033874</c:v>
                </c:pt>
                <c:pt idx="57">
                  <c:v>0.0377862550306222</c:v>
                </c:pt>
                <c:pt idx="58">
                  <c:v>0.0216076894020649</c:v>
                </c:pt>
                <c:pt idx="59">
                  <c:v>0.0122275622436221</c:v>
                </c:pt>
                <c:pt idx="60">
                  <c:v>0.00693324291017595</c:v>
                </c:pt>
                <c:pt idx="61">
                  <c:v>0.00403330075130559</c:v>
                </c:pt>
                <c:pt idx="62">
                  <c:v>0.00249453285971359</c:v>
                </c:pt>
                <c:pt idx="63">
                  <c:v>0.00159118564084144</c:v>
                </c:pt>
                <c:pt idx="64">
                  <c:v>0.00102892620282002</c:v>
                </c:pt>
                <c:pt idx="65">
                  <c:v>0.000669158113372982</c:v>
                </c:pt>
                <c:pt idx="66">
                  <c:v>0.000436538854737339</c:v>
                </c:pt>
                <c:pt idx="67">
                  <c:v>0.000285476954738627</c:v>
                </c:pt>
                <c:pt idx="68">
                  <c:v>0.000186913022619756</c:v>
                </c:pt>
                <c:pt idx="69">
                  <c:v>0.00012213443485529</c:v>
                </c:pt>
                <c:pt idx="70">
                  <c:v>7.91778721257951E-5</c:v>
                </c:pt>
                <c:pt idx="71">
                  <c:v>5.0455581553615E-5</c:v>
                </c:pt>
                <c:pt idx="72">
                  <c:v>3.11624755991466E-5</c:v>
                </c:pt>
                <c:pt idx="73">
                  <c:v>1.88573586032076E-5</c:v>
                </c:pt>
                <c:pt idx="74">
                  <c:v>1.12470692196454E-5</c:v>
                </c:pt>
                <c:pt idx="75">
                  <c:v>6.62844342281716E-6</c:v>
                </c:pt>
                <c:pt idx="76">
                  <c:v>3.86583403827204E-6</c:v>
                </c:pt>
                <c:pt idx="77">
                  <c:v>2.23736641318765E-6</c:v>
                </c:pt>
                <c:pt idx="78">
                  <c:v>1.29260033449653E-6</c:v>
                </c:pt>
                <c:pt idx="79">
                  <c:v>7.52943286350963E-7</c:v>
                </c:pt>
                <c:pt idx="80">
                  <c:v>4.47969853125594E-7</c:v>
                </c:pt>
                <c:pt idx="81">
                  <c:v>2.75294780979341E-7</c:v>
                </c:pt>
                <c:pt idx="82">
                  <c:v>1.74954665740863E-7</c:v>
                </c:pt>
                <c:pt idx="83">
                  <c:v>1.12894813644886E-7</c:v>
                </c:pt>
                <c:pt idx="84">
                  <c:v>7.32830524607245E-8</c:v>
                </c:pt>
                <c:pt idx="85">
                  <c:v>4.76446042929071E-8</c:v>
                </c:pt>
                <c:pt idx="86">
                  <c:v>3.09534582534584E-8</c:v>
                </c:pt>
                <c:pt idx="87">
                  <c:v>2.00531039347808E-8</c:v>
                </c:pt>
                <c:pt idx="88">
                  <c:v>1.2917434247942E-8</c:v>
                </c:pt>
                <c:pt idx="89">
                  <c:v>8.24108941815384E-9</c:v>
                </c:pt>
                <c:pt idx="90">
                  <c:v>5.18311931731746E-9</c:v>
                </c:pt>
                <c:pt idx="91">
                  <c:v>3.19967291357066E-9</c:v>
                </c:pt>
                <c:pt idx="92">
                  <c:v>1.93547842682935E-9</c:v>
                </c:pt>
                <c:pt idx="93">
                  <c:v>1.15480825453537E-9</c:v>
                </c:pt>
                <c:pt idx="94">
                  <c:v>6.82578042949217E-10</c:v>
                </c:pt>
                <c:pt idx="95">
                  <c:v>4.01076295337422E-10</c:v>
                </c:pt>
                <c:pt idx="96">
                  <c:v>2.35285896073536E-10</c:v>
                </c:pt>
                <c:pt idx="97">
                  <c:v>1.38673551025429E-10</c:v>
                </c:pt>
                <c:pt idx="98">
                  <c:v>8.28126476694407E-11</c:v>
                </c:pt>
                <c:pt idx="99">
                  <c:v>5.05735350692569E-11</c:v>
                </c:pt>
                <c:pt idx="100">
                  <c:v>3.18122082092016E-11</c:v>
                </c:pt>
                <c:pt idx="101">
                  <c:v>2.06570600059277E-11</c:v>
                </c:pt>
                <c:pt idx="102">
                  <c:v>1.38021308309432E-11</c:v>
                </c:pt>
                <c:pt idx="103">
                  <c:v>9.44324325139961E-12</c:v>
                </c:pt>
                <c:pt idx="104">
                  <c:v>6.62816153990889E-12</c:v>
                </c:pt>
                <c:pt idx="105">
                  <c:v>4.79913625034247E-12</c:v>
                </c:pt>
                <c:pt idx="106">
                  <c:v>3.60893450527532E-12</c:v>
                </c:pt>
                <c:pt idx="107">
                  <c:v>2.83504055711164E-12</c:v>
                </c:pt>
                <c:pt idx="108">
                  <c:v>2.33335807109319E-12</c:v>
                </c:pt>
                <c:pt idx="109">
                  <c:v>2.0100173641564E-12</c:v>
                </c:pt>
                <c:pt idx="110">
                  <c:v>1.80366865192364E-12</c:v>
                </c:pt>
                <c:pt idx="111">
                  <c:v>1.6738810725967E-12</c:v>
                </c:pt>
                <c:pt idx="112">
                  <c:v>1.59381575468967E-12</c:v>
                </c:pt>
                <c:pt idx="113">
                  <c:v>1.54539428921813E-12</c:v>
                </c:pt>
                <c:pt idx="114">
                  <c:v>1.51653785667026E-12</c:v>
                </c:pt>
                <c:pt idx="115">
                  <c:v>1.49949477507337E-12</c:v>
                </c:pt>
                <c:pt idx="116">
                  <c:v>1.48951315719108E-12</c:v>
                </c:pt>
                <c:pt idx="117">
                  <c:v>1.48367284885572E-12</c:v>
                </c:pt>
                <c:pt idx="118">
                  <c:v>1.48024830442272E-12</c:v>
                </c:pt>
                <c:pt idx="119">
                  <c:v>1.47820419650537E-12</c:v>
                </c:pt>
                <c:pt idx="120">
                  <c:v>1.47698304112616E-12</c:v>
                </c:pt>
                <c:pt idx="121">
                  <c:v>1.47623972915621E-12</c:v>
                </c:pt>
                <c:pt idx="122">
                  <c:v>1.47576188574695E-12</c:v>
                </c:pt>
                <c:pt idx="123">
                  <c:v>1.47546987033018E-12</c:v>
                </c:pt>
                <c:pt idx="124">
                  <c:v>1.47525749548163E-12</c:v>
                </c:pt>
                <c:pt idx="125">
                  <c:v>1.47512476120128E-12</c:v>
                </c:pt>
                <c:pt idx="126">
                  <c:v>1.475018573777E-12</c:v>
                </c:pt>
                <c:pt idx="127">
                  <c:v>1.47496548006486E-12</c:v>
                </c:pt>
                <c:pt idx="128">
                  <c:v>1.47491238635272E-12</c:v>
                </c:pt>
                <c:pt idx="129">
                  <c:v>1.47488583949665E-12</c:v>
                </c:pt>
                <c:pt idx="130">
                  <c:v>1.47485929264058E-12</c:v>
                </c:pt>
                <c:pt idx="131">
                  <c:v>1.47483274578451E-12</c:v>
                </c:pt>
                <c:pt idx="132">
                  <c:v>1.47480619892844E-12</c:v>
                </c:pt>
                <c:pt idx="133">
                  <c:v>1.47477965207237E-12</c:v>
                </c:pt>
                <c:pt idx="134">
                  <c:v>1.47477965207237E-12</c:v>
                </c:pt>
                <c:pt idx="135">
                  <c:v>1.47477965207237E-12</c:v>
                </c:pt>
                <c:pt idx="136">
                  <c:v>1.47477965207237E-12</c:v>
                </c:pt>
                <c:pt idx="137">
                  <c:v>1.47477965207237E-12</c:v>
                </c:pt>
                <c:pt idx="138">
                  <c:v>1.47477965207237E-12</c:v>
                </c:pt>
                <c:pt idx="139">
                  <c:v>1.47477965207237E-12</c:v>
                </c:pt>
                <c:pt idx="140">
                  <c:v>1.47477965207237E-12</c:v>
                </c:pt>
                <c:pt idx="141">
                  <c:v>1.47477965207237E-12</c:v>
                </c:pt>
                <c:pt idx="142">
                  <c:v>1.47477965207237E-12</c:v>
                </c:pt>
                <c:pt idx="143">
                  <c:v>1.47477965207237E-12</c:v>
                </c:pt>
                <c:pt idx="144">
                  <c:v>1.47477965207237E-12</c:v>
                </c:pt>
                <c:pt idx="145">
                  <c:v>1.47477965207237E-12</c:v>
                </c:pt>
                <c:pt idx="146">
                  <c:v>1.47477965207237E-12</c:v>
                </c:pt>
                <c:pt idx="147">
                  <c:v>1.47477965207237E-12</c:v>
                </c:pt>
                <c:pt idx="148">
                  <c:v>1.47477965207237E-12</c:v>
                </c:pt>
                <c:pt idx="149">
                  <c:v>1.47477965207237E-12</c:v>
                </c:pt>
                <c:pt idx="150">
                  <c:v>1.47477965207237E-12</c:v>
                </c:pt>
                <c:pt idx="151">
                  <c:v>1.47477965207237E-12</c:v>
                </c:pt>
                <c:pt idx="152">
                  <c:v>1.47477965207237E-12</c:v>
                </c:pt>
                <c:pt idx="153">
                  <c:v>1.47477965207237E-12</c:v>
                </c:pt>
                <c:pt idx="154">
                  <c:v>1.47477965207237E-12</c:v>
                </c:pt>
                <c:pt idx="155">
                  <c:v>1.47477965207237E-12</c:v>
                </c:pt>
                <c:pt idx="156">
                  <c:v>1.47477965207237E-12</c:v>
                </c:pt>
                <c:pt idx="157">
                  <c:v>1.47477965207237E-12</c:v>
                </c:pt>
                <c:pt idx="158">
                  <c:v>1.47477965207237E-12</c:v>
                </c:pt>
                <c:pt idx="159">
                  <c:v>1.47477965207237E-12</c:v>
                </c:pt>
                <c:pt idx="160">
                  <c:v>1.47477965207237E-12</c:v>
                </c:pt>
                <c:pt idx="161">
                  <c:v>1.47477965207237E-12</c:v>
                </c:pt>
                <c:pt idx="162">
                  <c:v>1.47477965207237E-12</c:v>
                </c:pt>
                <c:pt idx="163">
                  <c:v>1.47477965207237E-12</c:v>
                </c:pt>
                <c:pt idx="164">
                  <c:v>1.47477965207237E-12</c:v>
                </c:pt>
                <c:pt idx="165">
                  <c:v>1.47477965207237E-12</c:v>
                </c:pt>
                <c:pt idx="166">
                  <c:v>1.47477965207237E-12</c:v>
                </c:pt>
                <c:pt idx="167">
                  <c:v>1.47477965207237E-12</c:v>
                </c:pt>
                <c:pt idx="168">
                  <c:v>1.47477965207237E-12</c:v>
                </c:pt>
                <c:pt idx="169">
                  <c:v>1.47477965207237E-12</c:v>
                </c:pt>
                <c:pt idx="170">
                  <c:v>1.47477965207237E-12</c:v>
                </c:pt>
                <c:pt idx="171">
                  <c:v>1.47477965207237E-12</c:v>
                </c:pt>
                <c:pt idx="172">
                  <c:v>1.47477965207237E-12</c:v>
                </c:pt>
                <c:pt idx="173">
                  <c:v>1.47477965207237E-12</c:v>
                </c:pt>
                <c:pt idx="174">
                  <c:v>1.47477965207237E-12</c:v>
                </c:pt>
                <c:pt idx="175">
                  <c:v>1.47477965207237E-12</c:v>
                </c:pt>
                <c:pt idx="176">
                  <c:v>1.47477965207237E-12</c:v>
                </c:pt>
                <c:pt idx="177">
                  <c:v>1.47477965207237E-12</c:v>
                </c:pt>
                <c:pt idx="178">
                  <c:v>1.47477965207237E-12</c:v>
                </c:pt>
                <c:pt idx="179">
                  <c:v>1.47477965207237E-12</c:v>
                </c:pt>
                <c:pt idx="180">
                  <c:v>1.47477965207237E-12</c:v>
                </c:pt>
                <c:pt idx="181">
                  <c:v>1.47477965207237E-12</c:v>
                </c:pt>
                <c:pt idx="182">
                  <c:v>1.47477965207237E-12</c:v>
                </c:pt>
                <c:pt idx="183">
                  <c:v>1.47477965207237E-12</c:v>
                </c:pt>
                <c:pt idx="184">
                  <c:v>1.47477965207237E-12</c:v>
                </c:pt>
                <c:pt idx="185">
                  <c:v>1.47477965207237E-12</c:v>
                </c:pt>
                <c:pt idx="186">
                  <c:v>1.47477965207237E-12</c:v>
                </c:pt>
                <c:pt idx="187">
                  <c:v>1.47477965207237E-12</c:v>
                </c:pt>
                <c:pt idx="188">
                  <c:v>1.47477965207237E-12</c:v>
                </c:pt>
                <c:pt idx="189">
                  <c:v>1.47477965207237E-12</c:v>
                </c:pt>
                <c:pt idx="190">
                  <c:v>1.47477965207237E-12</c:v>
                </c:pt>
                <c:pt idx="191">
                  <c:v>1.47477965207237E-12</c:v>
                </c:pt>
                <c:pt idx="192">
                  <c:v>1.47477965207237E-12</c:v>
                </c:pt>
                <c:pt idx="193">
                  <c:v>1.47477965207237E-12</c:v>
                </c:pt>
                <c:pt idx="194">
                  <c:v>1.47477965207237E-12</c:v>
                </c:pt>
                <c:pt idx="195">
                  <c:v>1.47477965207237E-12</c:v>
                </c:pt>
                <c:pt idx="196">
                  <c:v>1.47477965207237E-12</c:v>
                </c:pt>
                <c:pt idx="197">
                  <c:v>1.47477965207237E-12</c:v>
                </c:pt>
                <c:pt idx="198">
                  <c:v>1.47477965207237E-12</c:v>
                </c:pt>
                <c:pt idx="199">
                  <c:v>1.47477965207237E-12</c:v>
                </c:pt>
                <c:pt idx="200">
                  <c:v>1.47477965207237E-12</c:v>
                </c:pt>
                <c:pt idx="201">
                  <c:v>1.47477965207237E-12</c:v>
                </c:pt>
                <c:pt idx="202">
                  <c:v>1.47477965207237E-12</c:v>
                </c:pt>
                <c:pt idx="203">
                  <c:v>1.47477965207237E-12</c:v>
                </c:pt>
                <c:pt idx="204">
                  <c:v>1.47477965207237E-12</c:v>
                </c:pt>
                <c:pt idx="205">
                  <c:v>1.47477965207237E-12</c:v>
                </c:pt>
                <c:pt idx="206">
                  <c:v>1.47477965207237E-12</c:v>
                </c:pt>
                <c:pt idx="207">
                  <c:v>1.47477965207237E-12</c:v>
                </c:pt>
                <c:pt idx="208">
                  <c:v>1.47477965207237E-12</c:v>
                </c:pt>
                <c:pt idx="209">
                  <c:v>1.47477965207237E-12</c:v>
                </c:pt>
                <c:pt idx="210">
                  <c:v>1.47477965207237E-12</c:v>
                </c:pt>
                <c:pt idx="211">
                  <c:v>1.47477965207237E-12</c:v>
                </c:pt>
                <c:pt idx="212">
                  <c:v>1.47477965207237E-12</c:v>
                </c:pt>
                <c:pt idx="213">
                  <c:v>1.47477965207237E-12</c:v>
                </c:pt>
                <c:pt idx="214">
                  <c:v>1.47477965207237E-12</c:v>
                </c:pt>
                <c:pt idx="215">
                  <c:v>1.47477965207237E-12</c:v>
                </c:pt>
                <c:pt idx="216">
                  <c:v>1.47477965207237E-12</c:v>
                </c:pt>
                <c:pt idx="217">
                  <c:v>1.47477965207237E-12</c:v>
                </c:pt>
                <c:pt idx="218">
                  <c:v>1.47477965207237E-12</c:v>
                </c:pt>
                <c:pt idx="219">
                  <c:v>1.47477965207237E-12</c:v>
                </c:pt>
                <c:pt idx="220">
                  <c:v>1.47477965207237E-12</c:v>
                </c:pt>
                <c:pt idx="221">
                  <c:v>1.47477965207237E-12</c:v>
                </c:pt>
                <c:pt idx="222">
                  <c:v>1.47477965207237E-12</c:v>
                </c:pt>
                <c:pt idx="223">
                  <c:v>1.47477965207237E-12</c:v>
                </c:pt>
                <c:pt idx="224">
                  <c:v>1.47477965207237E-12</c:v>
                </c:pt>
                <c:pt idx="225">
                  <c:v>1.47477965207237E-12</c:v>
                </c:pt>
                <c:pt idx="226">
                  <c:v>1.47477965207237E-12</c:v>
                </c:pt>
                <c:pt idx="227">
                  <c:v>1.47477965207237E-12</c:v>
                </c:pt>
                <c:pt idx="228">
                  <c:v>1.47477965207237E-12</c:v>
                </c:pt>
                <c:pt idx="229">
                  <c:v>1.47477965207237E-12</c:v>
                </c:pt>
                <c:pt idx="230">
                  <c:v>1.47477965207237E-12</c:v>
                </c:pt>
                <c:pt idx="231">
                  <c:v>1.47477965207237E-12</c:v>
                </c:pt>
                <c:pt idx="232">
                  <c:v>1.47477965207237E-12</c:v>
                </c:pt>
                <c:pt idx="233">
                  <c:v>1.47477965207237E-12</c:v>
                </c:pt>
                <c:pt idx="234">
                  <c:v>1.47477965207237E-12</c:v>
                </c:pt>
                <c:pt idx="235">
                  <c:v>1.47477965207237E-12</c:v>
                </c:pt>
                <c:pt idx="236">
                  <c:v>1.47477965207237E-12</c:v>
                </c:pt>
                <c:pt idx="237">
                  <c:v>1.47477965207237E-12</c:v>
                </c:pt>
                <c:pt idx="238">
                  <c:v>1.47477965207237E-12</c:v>
                </c:pt>
                <c:pt idx="239">
                  <c:v>1.47477965207237E-12</c:v>
                </c:pt>
                <c:pt idx="240">
                  <c:v>1.47477965207237E-12</c:v>
                </c:pt>
                <c:pt idx="241">
                  <c:v>1.47477965207237E-12</c:v>
                </c:pt>
                <c:pt idx="242">
                  <c:v>1.47477965207237E-12</c:v>
                </c:pt>
                <c:pt idx="243">
                  <c:v>1.47477965207237E-12</c:v>
                </c:pt>
                <c:pt idx="244">
                  <c:v>1.47477965207237E-12</c:v>
                </c:pt>
                <c:pt idx="245">
                  <c:v>1.47477965207237E-12</c:v>
                </c:pt>
                <c:pt idx="246">
                  <c:v>1.47477965207237E-12</c:v>
                </c:pt>
                <c:pt idx="247">
                  <c:v>1.47477965207237E-12</c:v>
                </c:pt>
                <c:pt idx="248">
                  <c:v>1.47477965207237E-12</c:v>
                </c:pt>
                <c:pt idx="249">
                  <c:v>1.47477965207237E-12</c:v>
                </c:pt>
                <c:pt idx="250">
                  <c:v>1.47477965207237E-12</c:v>
                </c:pt>
                <c:pt idx="251">
                  <c:v>1.47477965207237E-12</c:v>
                </c:pt>
                <c:pt idx="252">
                  <c:v>1.47477965207237E-12</c:v>
                </c:pt>
                <c:pt idx="253">
                  <c:v>1.47477965207237E-12</c:v>
                </c:pt>
                <c:pt idx="254">
                  <c:v>1.47477965207237E-12</c:v>
                </c:pt>
                <c:pt idx="255">
                  <c:v>1.47477965207237E-12</c:v>
                </c:pt>
                <c:pt idx="256">
                  <c:v>1.47477965207237E-12</c:v>
                </c:pt>
                <c:pt idx="257">
                  <c:v>1.47477965207237E-12</c:v>
                </c:pt>
                <c:pt idx="258">
                  <c:v>1.47477965207237E-12</c:v>
                </c:pt>
                <c:pt idx="259">
                  <c:v>1.47477965207237E-12</c:v>
                </c:pt>
                <c:pt idx="260">
                  <c:v>1.47477965207237E-12</c:v>
                </c:pt>
                <c:pt idx="261">
                  <c:v>1.47477965207237E-12</c:v>
                </c:pt>
                <c:pt idx="262">
                  <c:v>1.47477965207237E-12</c:v>
                </c:pt>
                <c:pt idx="263">
                  <c:v>1.47477965207237E-12</c:v>
                </c:pt>
                <c:pt idx="264">
                  <c:v>1.47477965207237E-12</c:v>
                </c:pt>
                <c:pt idx="265">
                  <c:v>1.47477965207237E-12</c:v>
                </c:pt>
                <c:pt idx="266">
                  <c:v>1.47477965207237E-12</c:v>
                </c:pt>
                <c:pt idx="267">
                  <c:v>1.47477965207237E-12</c:v>
                </c:pt>
                <c:pt idx="268">
                  <c:v>1.47477965207237E-12</c:v>
                </c:pt>
                <c:pt idx="269">
                  <c:v>1.47477965207237E-12</c:v>
                </c:pt>
                <c:pt idx="270">
                  <c:v>1.47477965207237E-12</c:v>
                </c:pt>
                <c:pt idx="271">
                  <c:v>1.47477965207237E-12</c:v>
                </c:pt>
                <c:pt idx="272">
                  <c:v>1.47477965207237E-12</c:v>
                </c:pt>
                <c:pt idx="273">
                  <c:v>1.47477965207237E-12</c:v>
                </c:pt>
                <c:pt idx="274">
                  <c:v>1.47477965207237E-12</c:v>
                </c:pt>
                <c:pt idx="275">
                  <c:v>1.47477965207237E-12</c:v>
                </c:pt>
                <c:pt idx="276">
                  <c:v>1.47477965207237E-12</c:v>
                </c:pt>
                <c:pt idx="277">
                  <c:v>1.47477965207237E-12</c:v>
                </c:pt>
                <c:pt idx="278">
                  <c:v>1.47477965207237E-12</c:v>
                </c:pt>
                <c:pt idx="279">
                  <c:v>1.47477965207237E-12</c:v>
                </c:pt>
                <c:pt idx="280">
                  <c:v>1.47477965207237E-12</c:v>
                </c:pt>
                <c:pt idx="281">
                  <c:v>1.47477965207237E-12</c:v>
                </c:pt>
                <c:pt idx="282">
                  <c:v>1.47477965207237E-12</c:v>
                </c:pt>
                <c:pt idx="283">
                  <c:v>1.47477965207237E-12</c:v>
                </c:pt>
                <c:pt idx="284">
                  <c:v>1.47477965207237E-12</c:v>
                </c:pt>
                <c:pt idx="285">
                  <c:v>1.47477965207237E-12</c:v>
                </c:pt>
                <c:pt idx="286">
                  <c:v>1.47477965207237E-12</c:v>
                </c:pt>
                <c:pt idx="287">
                  <c:v>1.47477965207237E-12</c:v>
                </c:pt>
                <c:pt idx="288">
                  <c:v>1.47477965207237E-12</c:v>
                </c:pt>
                <c:pt idx="289">
                  <c:v>1.47477965207237E-12</c:v>
                </c:pt>
                <c:pt idx="290">
                  <c:v>1.47477965207237E-12</c:v>
                </c:pt>
                <c:pt idx="291">
                  <c:v>1.47477965207237E-12</c:v>
                </c:pt>
                <c:pt idx="292">
                  <c:v>1.47477965207237E-12</c:v>
                </c:pt>
                <c:pt idx="293">
                  <c:v>1.47477965207237E-12</c:v>
                </c:pt>
                <c:pt idx="294">
                  <c:v>1.47477965207237E-12</c:v>
                </c:pt>
                <c:pt idx="295">
                  <c:v>1.47477965207237E-12</c:v>
                </c:pt>
                <c:pt idx="296">
                  <c:v>1.47477965207237E-12</c:v>
                </c:pt>
                <c:pt idx="297">
                  <c:v>1.47477965207237E-12</c:v>
                </c:pt>
                <c:pt idx="298">
                  <c:v>1.47477965207237E-12</c:v>
                </c:pt>
                <c:pt idx="299">
                  <c:v>1.47477965207237E-12</c:v>
                </c:pt>
                <c:pt idx="300">
                  <c:v>1.47477965207237E-12</c:v>
                </c:pt>
                <c:pt idx="301">
                  <c:v>1.47477965207237E-12</c:v>
                </c:pt>
                <c:pt idx="302">
                  <c:v>1.47477965207237E-12</c:v>
                </c:pt>
                <c:pt idx="303">
                  <c:v>1.47477965207237E-12</c:v>
                </c:pt>
                <c:pt idx="304">
                  <c:v>1.47477965207237E-12</c:v>
                </c:pt>
                <c:pt idx="305">
                  <c:v>1.47477965207237E-12</c:v>
                </c:pt>
                <c:pt idx="306">
                  <c:v>1.47477965207237E-12</c:v>
                </c:pt>
                <c:pt idx="307">
                  <c:v>1.47477965207237E-12</c:v>
                </c:pt>
                <c:pt idx="308">
                  <c:v>1.47477965207237E-12</c:v>
                </c:pt>
                <c:pt idx="309">
                  <c:v>1.47477965207237E-12</c:v>
                </c:pt>
                <c:pt idx="310">
                  <c:v>1.47477965207237E-12</c:v>
                </c:pt>
                <c:pt idx="311">
                  <c:v>1.47477965207237E-12</c:v>
                </c:pt>
                <c:pt idx="312">
                  <c:v>1.47477965207237E-12</c:v>
                </c:pt>
                <c:pt idx="313">
                  <c:v>1.47477965207237E-12</c:v>
                </c:pt>
                <c:pt idx="314">
                  <c:v>1.47477965207237E-12</c:v>
                </c:pt>
                <c:pt idx="315">
                  <c:v>1.47477965207237E-12</c:v>
                </c:pt>
                <c:pt idx="316">
                  <c:v>1.47477965207237E-12</c:v>
                </c:pt>
                <c:pt idx="317">
                  <c:v>1.47477965207237E-12</c:v>
                </c:pt>
                <c:pt idx="318">
                  <c:v>1.47477965207237E-12</c:v>
                </c:pt>
                <c:pt idx="319">
                  <c:v>1.47477965207237E-12</c:v>
                </c:pt>
                <c:pt idx="320">
                  <c:v>1.47477965207237E-12</c:v>
                </c:pt>
                <c:pt idx="321">
                  <c:v>1.47477965207237E-12</c:v>
                </c:pt>
                <c:pt idx="322">
                  <c:v>1.47477965207237E-12</c:v>
                </c:pt>
                <c:pt idx="323">
                  <c:v>1.47477965207237E-12</c:v>
                </c:pt>
                <c:pt idx="324">
                  <c:v>1.47477965207237E-12</c:v>
                </c:pt>
                <c:pt idx="325">
                  <c:v>1.47477965207237E-12</c:v>
                </c:pt>
                <c:pt idx="326">
                  <c:v>1.47477965207237E-12</c:v>
                </c:pt>
                <c:pt idx="327">
                  <c:v>1.47477965207237E-12</c:v>
                </c:pt>
                <c:pt idx="328">
                  <c:v>1.47477965207237E-12</c:v>
                </c:pt>
                <c:pt idx="329">
                  <c:v>1.47477965207237E-12</c:v>
                </c:pt>
                <c:pt idx="330">
                  <c:v>1.47477965207237E-12</c:v>
                </c:pt>
                <c:pt idx="331">
                  <c:v>1.47477965207237E-12</c:v>
                </c:pt>
                <c:pt idx="332">
                  <c:v>1.47477965207237E-12</c:v>
                </c:pt>
                <c:pt idx="333">
                  <c:v>1.47477965207237E-12</c:v>
                </c:pt>
                <c:pt idx="334">
                  <c:v>1.47477965207237E-12</c:v>
                </c:pt>
                <c:pt idx="335">
                  <c:v>1.47477965207237E-12</c:v>
                </c:pt>
                <c:pt idx="336">
                  <c:v>1.47477965207237E-12</c:v>
                </c:pt>
                <c:pt idx="337">
                  <c:v>1.47477965207237E-12</c:v>
                </c:pt>
                <c:pt idx="338">
                  <c:v>1.47477965207237E-12</c:v>
                </c:pt>
                <c:pt idx="339">
                  <c:v>1.47477965207237E-12</c:v>
                </c:pt>
                <c:pt idx="340">
                  <c:v>1.47477965207237E-12</c:v>
                </c:pt>
                <c:pt idx="341">
                  <c:v>1.47477965207237E-12</c:v>
                </c:pt>
                <c:pt idx="342">
                  <c:v>1.47477965207237E-12</c:v>
                </c:pt>
                <c:pt idx="343">
                  <c:v>1.47477965207237E-12</c:v>
                </c:pt>
                <c:pt idx="344">
                  <c:v>1.47477965207237E-12</c:v>
                </c:pt>
                <c:pt idx="345">
                  <c:v>1.47477965207237E-12</c:v>
                </c:pt>
                <c:pt idx="346">
                  <c:v>1.47477965207237E-12</c:v>
                </c:pt>
                <c:pt idx="347">
                  <c:v>1.47477965207237E-12</c:v>
                </c:pt>
                <c:pt idx="348">
                  <c:v>1.47477965207237E-12</c:v>
                </c:pt>
                <c:pt idx="349">
                  <c:v>1.47477965207237E-12</c:v>
                </c:pt>
                <c:pt idx="350">
                  <c:v>1.47477965207237E-12</c:v>
                </c:pt>
                <c:pt idx="351">
                  <c:v>1.47477965207237E-12</c:v>
                </c:pt>
                <c:pt idx="352">
                  <c:v>1.47477965207237E-12</c:v>
                </c:pt>
                <c:pt idx="353">
                  <c:v>1.47477965207237E-12</c:v>
                </c:pt>
                <c:pt idx="354">
                  <c:v>1.47477965207237E-12</c:v>
                </c:pt>
                <c:pt idx="355">
                  <c:v>1.47477965207237E-12</c:v>
                </c:pt>
                <c:pt idx="356">
                  <c:v>1.47477965207237E-12</c:v>
                </c:pt>
                <c:pt idx="357">
                  <c:v>1.47477965207237E-12</c:v>
                </c:pt>
                <c:pt idx="358">
                  <c:v>1.47477965207237E-12</c:v>
                </c:pt>
                <c:pt idx="359">
                  <c:v>1.47477965207237E-12</c:v>
                </c:pt>
                <c:pt idx="360">
                  <c:v>1.47477965207237E-12</c:v>
                </c:pt>
                <c:pt idx="361">
                  <c:v>1.47477965207237E-12</c:v>
                </c:pt>
                <c:pt idx="362">
                  <c:v>1.47477965207237E-12</c:v>
                </c:pt>
                <c:pt idx="363">
                  <c:v>1.47477965207237E-12</c:v>
                </c:pt>
                <c:pt idx="364">
                  <c:v>1.47477965207237E-12</c:v>
                </c:pt>
              </c:numCache>
            </c:numRef>
          </c:val>
          <c:smooth val="0"/>
        </c:ser>
        <c:ser>
          <c:idx val="2"/>
          <c:order val="2"/>
          <c:tx>
            <c:v>Recovered</c:v>
          </c:tx>
          <c:marker>
            <c:symbol val="none"/>
          </c:marker>
          <c:val>
            <c:numRef>
              <c:f>Sheet2!$E$371:$E$735</c:f>
              <c:numCache>
                <c:formatCode>General</c:formatCode>
                <c:ptCount val="36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1000.0</c:v>
                </c:pt>
                <c:pt idx="11">
                  <c:v>1000.0</c:v>
                </c:pt>
                <c:pt idx="12">
                  <c:v>1000.0</c:v>
                </c:pt>
                <c:pt idx="13">
                  <c:v>1000.0</c:v>
                </c:pt>
                <c:pt idx="14">
                  <c:v>1000.0</c:v>
                </c:pt>
                <c:pt idx="15">
                  <c:v>1000.0</c:v>
                </c:pt>
                <c:pt idx="16">
                  <c:v>1000.0</c:v>
                </c:pt>
                <c:pt idx="17">
                  <c:v>1000.0</c:v>
                </c:pt>
                <c:pt idx="18">
                  <c:v>1000.0</c:v>
                </c:pt>
                <c:pt idx="19">
                  <c:v>1000.0</c:v>
                </c:pt>
                <c:pt idx="20">
                  <c:v>1000.0</c:v>
                </c:pt>
                <c:pt idx="21">
                  <c:v>19</c:v>
                </c:pt>
                <c:pt idx="22">
                  <c:v>271</c:v>
                </c:pt>
                <c:pt idx="23">
                  <c:v>3439</c:v>
                </c:pt>
                <c:pt idx="24">
                  <c:v>4095.099999999999</c:v>
                </c:pt>
                <c:pt idx="25">
                  <c:v>4685.59</c:v>
                </c:pt>
                <c:pt idx="26">
                  <c:v>5217.031</c:v>
                </c:pt>
                <c:pt idx="27">
                  <c:v>5695.3279</c:v>
                </c:pt>
                <c:pt idx="28">
                  <c:v>6125.79511</c:v>
                </c:pt>
                <c:pt idx="29">
                  <c:v>6513.215599</c:v>
                </c:pt>
                <c:pt idx="30">
                  <c:v>6861.8940391</c:v>
                </c:pt>
                <c:pt idx="31">
                  <c:v>6861.8940391</c:v>
                </c:pt>
                <c:pt idx="32">
                  <c:v>7145.790401361323</c:v>
                </c:pt>
                <c:pt idx="33">
                  <c:v>7616.360610683728</c:v>
                </c:pt>
                <c:pt idx="34">
                  <c:v>8156.521682180175</c:v>
                </c:pt>
                <c:pt idx="35">
                  <c:v>8669.502616088468</c:v>
                </c:pt>
                <c:pt idx="36">
                  <c:v>9097.659032604119</c:v>
                </c:pt>
                <c:pt idx="37">
                  <c:v>9421.358045338165</c:v>
                </c:pt>
                <c:pt idx="38">
                  <c:v>9647.17163102164</c:v>
                </c:pt>
                <c:pt idx="39">
                  <c:v>9794.401483951859</c:v>
                </c:pt>
                <c:pt idx="40">
                  <c:v>9884.986435055413</c:v>
                </c:pt>
                <c:pt idx="41">
                  <c:v>9937.981179293911</c:v>
                </c:pt>
                <c:pt idx="42">
                  <c:v>9963.231180708266</c:v>
                </c:pt>
                <c:pt idx="43">
                  <c:v>9976.958590270795</c:v>
                </c:pt>
                <c:pt idx="44">
                  <c:v>9985.16240515612</c:v>
                </c:pt>
                <c:pt idx="45">
                  <c:v>9990.327849540829</c:v>
                </c:pt>
                <c:pt idx="46">
                  <c:v>9993.64333682416</c:v>
                </c:pt>
                <c:pt idx="47">
                  <c:v>9995.77660793858</c:v>
                </c:pt>
                <c:pt idx="48">
                  <c:v>9997.147881208386</c:v>
                </c:pt>
                <c:pt idx="49">
                  <c:v>9998.031940350958</c:v>
                </c:pt>
                <c:pt idx="50">
                  <c:v>9998.607165790512</c:v>
                </c:pt>
                <c:pt idx="51">
                  <c:v>9998.987091295701</c:v>
                </c:pt>
                <c:pt idx="52">
                  <c:v>9999.267485417311</c:v>
                </c:pt>
                <c:pt idx="53">
                  <c:v>9999.455626149802</c:v>
                </c:pt>
                <c:pt idx="54">
                  <c:v>9999.575495581223</c:v>
                </c:pt>
                <c:pt idx="55">
                  <c:v>9999.6498870259</c:v>
                </c:pt>
                <c:pt idx="56">
                  <c:v>9999.695371482807</c:v>
                </c:pt>
                <c:pt idx="57">
                  <c:v>9999.722813188245</c:v>
                </c:pt>
                <c:pt idx="58">
                  <c:v>9999.739091269764</c:v>
                </c:pt>
                <c:pt idx="59">
                  <c:v>9999.748536719876</c:v>
                </c:pt>
                <c:pt idx="60">
                  <c:v>9999.753874303823</c:v>
                </c:pt>
                <c:pt idx="61">
                  <c:v>9999.756803142943</c:v>
                </c:pt>
                <c:pt idx="62">
                  <c:v>9999.758361305552</c:v>
                </c:pt>
                <c:pt idx="63">
                  <c:v>9999.759277020733</c:v>
                </c:pt>
                <c:pt idx="64">
                  <c:v>9999.759846930548</c:v>
                </c:pt>
                <c:pt idx="65">
                  <c:v>9999.760211343185</c:v>
                </c:pt>
                <c:pt idx="66">
                  <c:v>9999.76044674191</c:v>
                </c:pt>
                <c:pt idx="67">
                  <c:v>9999.760599443276</c:v>
                </c:pt>
                <c:pt idx="68">
                  <c:v>9999.760698959165</c:v>
                </c:pt>
                <c:pt idx="69">
                  <c:v>9999.76076428212</c:v>
                </c:pt>
                <c:pt idx="70">
                  <c:v>9999.760807546734</c:v>
                </c:pt>
                <c:pt idx="71">
                  <c:v>9999.760836443695</c:v>
                </c:pt>
                <c:pt idx="72">
                  <c:v>9999.760855838412</c:v>
                </c:pt>
                <c:pt idx="73">
                  <c:v>9999.760868206374</c:v>
                </c:pt>
                <c:pt idx="74">
                  <c:v>9999.76087585675</c:v>
                </c:pt>
                <c:pt idx="75">
                  <c:v>9999.760880501299</c:v>
                </c:pt>
                <c:pt idx="76">
                  <c:v>9999.760883280765</c:v>
                </c:pt>
                <c:pt idx="77">
                  <c:v>9999.760884920232</c:v>
                </c:pt>
                <c:pt idx="78">
                  <c:v>9999.76088587219</c:v>
                </c:pt>
                <c:pt idx="79">
                  <c:v>9999.760886416555</c:v>
                </c:pt>
                <c:pt idx="80">
                  <c:v>9999.760886724605</c:v>
                </c:pt>
                <c:pt idx="81">
                  <c:v>9999.760886899275</c:v>
                </c:pt>
                <c:pt idx="82">
                  <c:v>9999.760887000886</c:v>
                </c:pt>
                <c:pt idx="83">
                  <c:v>9999.76088706373</c:v>
                </c:pt>
                <c:pt idx="84">
                  <c:v>9999.760887103817</c:v>
                </c:pt>
                <c:pt idx="85">
                  <c:v>9999.76088712974</c:v>
                </c:pt>
                <c:pt idx="86">
                  <c:v>9999.760887146598</c:v>
                </c:pt>
                <c:pt idx="87">
                  <c:v>9999.760887157595</c:v>
                </c:pt>
                <c:pt idx="88">
                  <c:v>9999.760887164788</c:v>
                </c:pt>
                <c:pt idx="89">
                  <c:v>9999.760887169497</c:v>
                </c:pt>
                <c:pt idx="90">
                  <c:v>9999.760887172575</c:v>
                </c:pt>
                <c:pt idx="91">
                  <c:v>9999.76088717457</c:v>
                </c:pt>
                <c:pt idx="92">
                  <c:v>9999.76088717584</c:v>
                </c:pt>
                <c:pt idx="93">
                  <c:v>9999.760887176627</c:v>
                </c:pt>
                <c:pt idx="94">
                  <c:v>9999.760887177102</c:v>
                </c:pt>
                <c:pt idx="95">
                  <c:v>9999.760887177386</c:v>
                </c:pt>
                <c:pt idx="96">
                  <c:v>9999.760887177553</c:v>
                </c:pt>
                <c:pt idx="97">
                  <c:v>9999.760887177651</c:v>
                </c:pt>
                <c:pt idx="98">
                  <c:v>9999.760887177708</c:v>
                </c:pt>
                <c:pt idx="99">
                  <c:v>9999.76088717774</c:v>
                </c:pt>
                <c:pt idx="100">
                  <c:v>9999.76088717776</c:v>
                </c:pt>
                <c:pt idx="101">
                  <c:v>9999.76088717777</c:v>
                </c:pt>
                <c:pt idx="102">
                  <c:v>9999.760887177777</c:v>
                </c:pt>
                <c:pt idx="103">
                  <c:v>9999.76088717778</c:v>
                </c:pt>
                <c:pt idx="104">
                  <c:v>9999.760887177784</c:v>
                </c:pt>
                <c:pt idx="105">
                  <c:v>9999.760887177786</c:v>
                </c:pt>
                <c:pt idx="106">
                  <c:v>9999.760887177788</c:v>
                </c:pt>
                <c:pt idx="107">
                  <c:v>9999.760887177788</c:v>
                </c:pt>
                <c:pt idx="108">
                  <c:v>9999.760887177788</c:v>
                </c:pt>
                <c:pt idx="109">
                  <c:v>9999.760887177788</c:v>
                </c:pt>
                <c:pt idx="110">
                  <c:v>9999.760887177788</c:v>
                </c:pt>
                <c:pt idx="111">
                  <c:v>9999.760887177788</c:v>
                </c:pt>
                <c:pt idx="112">
                  <c:v>9999.760887177788</c:v>
                </c:pt>
                <c:pt idx="113">
                  <c:v>9999.760887177788</c:v>
                </c:pt>
                <c:pt idx="114">
                  <c:v>9999.760887177788</c:v>
                </c:pt>
                <c:pt idx="115">
                  <c:v>9999.760887177788</c:v>
                </c:pt>
                <c:pt idx="116">
                  <c:v>9999.760887177788</c:v>
                </c:pt>
                <c:pt idx="117">
                  <c:v>9999.760887177788</c:v>
                </c:pt>
                <c:pt idx="118">
                  <c:v>9999.760887177788</c:v>
                </c:pt>
                <c:pt idx="119">
                  <c:v>9999.760887177788</c:v>
                </c:pt>
                <c:pt idx="120">
                  <c:v>9999.760887177788</c:v>
                </c:pt>
                <c:pt idx="121">
                  <c:v>9999.760887177788</c:v>
                </c:pt>
                <c:pt idx="122">
                  <c:v>9999.760887177788</c:v>
                </c:pt>
                <c:pt idx="123">
                  <c:v>9999.760887177788</c:v>
                </c:pt>
                <c:pt idx="124">
                  <c:v>9999.760887177788</c:v>
                </c:pt>
                <c:pt idx="125">
                  <c:v>9999.760887177788</c:v>
                </c:pt>
                <c:pt idx="126">
                  <c:v>9999.760887177788</c:v>
                </c:pt>
                <c:pt idx="127">
                  <c:v>9999.760887177788</c:v>
                </c:pt>
                <c:pt idx="128">
                  <c:v>9999.760887177788</c:v>
                </c:pt>
                <c:pt idx="129">
                  <c:v>9999.760887177788</c:v>
                </c:pt>
                <c:pt idx="130">
                  <c:v>9999.760887177788</c:v>
                </c:pt>
                <c:pt idx="131">
                  <c:v>9999.760887177788</c:v>
                </c:pt>
                <c:pt idx="132">
                  <c:v>9999.760887177788</c:v>
                </c:pt>
                <c:pt idx="133">
                  <c:v>9999.760887177788</c:v>
                </c:pt>
                <c:pt idx="134">
                  <c:v>9999.760887177788</c:v>
                </c:pt>
                <c:pt idx="135">
                  <c:v>9999.760887177788</c:v>
                </c:pt>
                <c:pt idx="136">
                  <c:v>9999.760887177788</c:v>
                </c:pt>
                <c:pt idx="137">
                  <c:v>9999.760887177788</c:v>
                </c:pt>
                <c:pt idx="138">
                  <c:v>9999.760887177788</c:v>
                </c:pt>
                <c:pt idx="139">
                  <c:v>9999.760887177788</c:v>
                </c:pt>
                <c:pt idx="140">
                  <c:v>9999.760887177788</c:v>
                </c:pt>
                <c:pt idx="141">
                  <c:v>9999.760887177788</c:v>
                </c:pt>
                <c:pt idx="142">
                  <c:v>9999.760887177788</c:v>
                </c:pt>
                <c:pt idx="143">
                  <c:v>9999.760887177788</c:v>
                </c:pt>
                <c:pt idx="144">
                  <c:v>9999.760887177788</c:v>
                </c:pt>
                <c:pt idx="145">
                  <c:v>9999.760887177788</c:v>
                </c:pt>
                <c:pt idx="146">
                  <c:v>9999.760887177788</c:v>
                </c:pt>
                <c:pt idx="147">
                  <c:v>9999.760887177788</c:v>
                </c:pt>
                <c:pt idx="148">
                  <c:v>9999.760887177788</c:v>
                </c:pt>
                <c:pt idx="149">
                  <c:v>9999.760887177788</c:v>
                </c:pt>
                <c:pt idx="150">
                  <c:v>9999.760887177788</c:v>
                </c:pt>
                <c:pt idx="151">
                  <c:v>9999.760887177788</c:v>
                </c:pt>
                <c:pt idx="152">
                  <c:v>9999.760887177788</c:v>
                </c:pt>
                <c:pt idx="153">
                  <c:v>9999.760887177788</c:v>
                </c:pt>
                <c:pt idx="154">
                  <c:v>9999.760887177788</c:v>
                </c:pt>
                <c:pt idx="155">
                  <c:v>9999.760887177788</c:v>
                </c:pt>
                <c:pt idx="156">
                  <c:v>9999.760887177788</c:v>
                </c:pt>
                <c:pt idx="157">
                  <c:v>9999.760887177788</c:v>
                </c:pt>
                <c:pt idx="158">
                  <c:v>9999.760887177788</c:v>
                </c:pt>
                <c:pt idx="159">
                  <c:v>9999.760887177788</c:v>
                </c:pt>
                <c:pt idx="160">
                  <c:v>9999.760887177788</c:v>
                </c:pt>
                <c:pt idx="161">
                  <c:v>9999.760887177788</c:v>
                </c:pt>
                <c:pt idx="162">
                  <c:v>9999.760887177788</c:v>
                </c:pt>
                <c:pt idx="163">
                  <c:v>9999.760887177788</c:v>
                </c:pt>
                <c:pt idx="164">
                  <c:v>9999.760887177788</c:v>
                </c:pt>
                <c:pt idx="165">
                  <c:v>9999.760887177788</c:v>
                </c:pt>
                <c:pt idx="166">
                  <c:v>9999.760887177788</c:v>
                </c:pt>
                <c:pt idx="167">
                  <c:v>9999.760887177788</c:v>
                </c:pt>
                <c:pt idx="168">
                  <c:v>9999.760887177788</c:v>
                </c:pt>
                <c:pt idx="169">
                  <c:v>9999.760887177788</c:v>
                </c:pt>
                <c:pt idx="170">
                  <c:v>9999.760887177788</c:v>
                </c:pt>
                <c:pt idx="171">
                  <c:v>9999.760887177788</c:v>
                </c:pt>
                <c:pt idx="172">
                  <c:v>9999.760887177788</c:v>
                </c:pt>
                <c:pt idx="173">
                  <c:v>9999.760887177788</c:v>
                </c:pt>
                <c:pt idx="174">
                  <c:v>9999.760887177788</c:v>
                </c:pt>
                <c:pt idx="175">
                  <c:v>9999.760887177788</c:v>
                </c:pt>
                <c:pt idx="176">
                  <c:v>9999.760887177788</c:v>
                </c:pt>
                <c:pt idx="177">
                  <c:v>9999.760887177788</c:v>
                </c:pt>
                <c:pt idx="178">
                  <c:v>9999.760887177788</c:v>
                </c:pt>
                <c:pt idx="179">
                  <c:v>9999.760887177788</c:v>
                </c:pt>
                <c:pt idx="180">
                  <c:v>9999.760887177788</c:v>
                </c:pt>
                <c:pt idx="181">
                  <c:v>9999.760887177788</c:v>
                </c:pt>
                <c:pt idx="182">
                  <c:v>9999.760887177788</c:v>
                </c:pt>
                <c:pt idx="183">
                  <c:v>9999.760887177788</c:v>
                </c:pt>
                <c:pt idx="184">
                  <c:v>9999.760887177788</c:v>
                </c:pt>
                <c:pt idx="185">
                  <c:v>9999.760887177788</c:v>
                </c:pt>
                <c:pt idx="186">
                  <c:v>9999.760887177788</c:v>
                </c:pt>
                <c:pt idx="187">
                  <c:v>9999.760887177788</c:v>
                </c:pt>
                <c:pt idx="188">
                  <c:v>9999.760887177788</c:v>
                </c:pt>
                <c:pt idx="189">
                  <c:v>9999.760887177788</c:v>
                </c:pt>
                <c:pt idx="190">
                  <c:v>9999.760887177788</c:v>
                </c:pt>
                <c:pt idx="191">
                  <c:v>9999.760887177788</c:v>
                </c:pt>
                <c:pt idx="192">
                  <c:v>9999.760887177788</c:v>
                </c:pt>
                <c:pt idx="193">
                  <c:v>9999.760887177788</c:v>
                </c:pt>
                <c:pt idx="194">
                  <c:v>9999.760887177788</c:v>
                </c:pt>
                <c:pt idx="195">
                  <c:v>9999.760887177788</c:v>
                </c:pt>
                <c:pt idx="196">
                  <c:v>9999.760887177788</c:v>
                </c:pt>
                <c:pt idx="197">
                  <c:v>9999.760887177788</c:v>
                </c:pt>
                <c:pt idx="198">
                  <c:v>9999.760887177788</c:v>
                </c:pt>
                <c:pt idx="199">
                  <c:v>9999.760887177788</c:v>
                </c:pt>
                <c:pt idx="200">
                  <c:v>9999.760887177788</c:v>
                </c:pt>
                <c:pt idx="201">
                  <c:v>9999.760887177788</c:v>
                </c:pt>
                <c:pt idx="202">
                  <c:v>9999.760887177788</c:v>
                </c:pt>
                <c:pt idx="203">
                  <c:v>9999.760887177788</c:v>
                </c:pt>
                <c:pt idx="204">
                  <c:v>9999.760887177788</c:v>
                </c:pt>
                <c:pt idx="205">
                  <c:v>9999.760887177788</c:v>
                </c:pt>
                <c:pt idx="206">
                  <c:v>9999.760887177788</c:v>
                </c:pt>
                <c:pt idx="207">
                  <c:v>9999.760887177788</c:v>
                </c:pt>
                <c:pt idx="208">
                  <c:v>9999.760887177788</c:v>
                </c:pt>
                <c:pt idx="209">
                  <c:v>9999.760887177788</c:v>
                </c:pt>
                <c:pt idx="210">
                  <c:v>9999.760887177788</c:v>
                </c:pt>
                <c:pt idx="211">
                  <c:v>9999.760887177788</c:v>
                </c:pt>
                <c:pt idx="212">
                  <c:v>9999.760887177788</c:v>
                </c:pt>
                <c:pt idx="213">
                  <c:v>9999.760887177788</c:v>
                </c:pt>
                <c:pt idx="214">
                  <c:v>9999.760887177788</c:v>
                </c:pt>
                <c:pt idx="215">
                  <c:v>9999.760887177788</c:v>
                </c:pt>
                <c:pt idx="216">
                  <c:v>9999.760887177788</c:v>
                </c:pt>
                <c:pt idx="217">
                  <c:v>9999.760887177788</c:v>
                </c:pt>
                <c:pt idx="218">
                  <c:v>9999.760887177788</c:v>
                </c:pt>
                <c:pt idx="219">
                  <c:v>9999.760887177788</c:v>
                </c:pt>
                <c:pt idx="220">
                  <c:v>9999.760887177788</c:v>
                </c:pt>
                <c:pt idx="221">
                  <c:v>9999.760887177788</c:v>
                </c:pt>
                <c:pt idx="222">
                  <c:v>9999.760887177788</c:v>
                </c:pt>
                <c:pt idx="223">
                  <c:v>9999.760887177788</c:v>
                </c:pt>
                <c:pt idx="224">
                  <c:v>9999.760887177788</c:v>
                </c:pt>
                <c:pt idx="225">
                  <c:v>9999.760887177788</c:v>
                </c:pt>
                <c:pt idx="226">
                  <c:v>9999.760887177788</c:v>
                </c:pt>
                <c:pt idx="227">
                  <c:v>9999.760887177788</c:v>
                </c:pt>
                <c:pt idx="228">
                  <c:v>9999.760887177788</c:v>
                </c:pt>
                <c:pt idx="229">
                  <c:v>9999.760887177788</c:v>
                </c:pt>
                <c:pt idx="230">
                  <c:v>9999.760887177788</c:v>
                </c:pt>
                <c:pt idx="231">
                  <c:v>9999.760887177788</c:v>
                </c:pt>
                <c:pt idx="232">
                  <c:v>9999.760887177788</c:v>
                </c:pt>
                <c:pt idx="233">
                  <c:v>9999.760887177788</c:v>
                </c:pt>
                <c:pt idx="234">
                  <c:v>9999.760887177788</c:v>
                </c:pt>
                <c:pt idx="235">
                  <c:v>9999.760887177788</c:v>
                </c:pt>
                <c:pt idx="236">
                  <c:v>9999.760887177788</c:v>
                </c:pt>
                <c:pt idx="237">
                  <c:v>9999.760887177788</c:v>
                </c:pt>
                <c:pt idx="238">
                  <c:v>9999.760887177788</c:v>
                </c:pt>
                <c:pt idx="239">
                  <c:v>9999.760887177788</c:v>
                </c:pt>
                <c:pt idx="240">
                  <c:v>9999.760887177788</c:v>
                </c:pt>
                <c:pt idx="241">
                  <c:v>9999.760887177788</c:v>
                </c:pt>
                <c:pt idx="242">
                  <c:v>9999.760887177788</c:v>
                </c:pt>
                <c:pt idx="243">
                  <c:v>9999.760887177788</c:v>
                </c:pt>
                <c:pt idx="244">
                  <c:v>9999.760887177788</c:v>
                </c:pt>
                <c:pt idx="245">
                  <c:v>9999.760887177788</c:v>
                </c:pt>
                <c:pt idx="246">
                  <c:v>9999.760887177788</c:v>
                </c:pt>
                <c:pt idx="247">
                  <c:v>9999.760887177788</c:v>
                </c:pt>
                <c:pt idx="248">
                  <c:v>9999.760887177788</c:v>
                </c:pt>
                <c:pt idx="249">
                  <c:v>9999.760887177788</c:v>
                </c:pt>
                <c:pt idx="250">
                  <c:v>9999.760887177788</c:v>
                </c:pt>
                <c:pt idx="251">
                  <c:v>9999.760887177788</c:v>
                </c:pt>
                <c:pt idx="252">
                  <c:v>9999.760887177788</c:v>
                </c:pt>
                <c:pt idx="253">
                  <c:v>9999.760887177788</c:v>
                </c:pt>
                <c:pt idx="254">
                  <c:v>9999.760887177788</c:v>
                </c:pt>
                <c:pt idx="255">
                  <c:v>9999.760887177788</c:v>
                </c:pt>
                <c:pt idx="256">
                  <c:v>9999.760887177788</c:v>
                </c:pt>
                <c:pt idx="257">
                  <c:v>9999.760887177788</c:v>
                </c:pt>
                <c:pt idx="258">
                  <c:v>9999.760887177788</c:v>
                </c:pt>
                <c:pt idx="259">
                  <c:v>9999.760887177788</c:v>
                </c:pt>
                <c:pt idx="260">
                  <c:v>9999.760887177788</c:v>
                </c:pt>
                <c:pt idx="261">
                  <c:v>9999.760887177788</c:v>
                </c:pt>
                <c:pt idx="262">
                  <c:v>9999.760887177788</c:v>
                </c:pt>
                <c:pt idx="263">
                  <c:v>9999.760887177788</c:v>
                </c:pt>
                <c:pt idx="264">
                  <c:v>9999.760887177788</c:v>
                </c:pt>
                <c:pt idx="265">
                  <c:v>9999.760887177788</c:v>
                </c:pt>
                <c:pt idx="266">
                  <c:v>9999.760887177788</c:v>
                </c:pt>
                <c:pt idx="267">
                  <c:v>9999.760887177788</c:v>
                </c:pt>
                <c:pt idx="268">
                  <c:v>9999.760887177788</c:v>
                </c:pt>
                <c:pt idx="269">
                  <c:v>9999.760887177788</c:v>
                </c:pt>
                <c:pt idx="270">
                  <c:v>9999.760887177788</c:v>
                </c:pt>
                <c:pt idx="271">
                  <c:v>9999.760887177788</c:v>
                </c:pt>
                <c:pt idx="272">
                  <c:v>9999.760887177788</c:v>
                </c:pt>
                <c:pt idx="273">
                  <c:v>9999.760887177788</c:v>
                </c:pt>
                <c:pt idx="274">
                  <c:v>9999.760887177788</c:v>
                </c:pt>
                <c:pt idx="275">
                  <c:v>9999.760887177788</c:v>
                </c:pt>
                <c:pt idx="276">
                  <c:v>9999.760887177788</c:v>
                </c:pt>
                <c:pt idx="277">
                  <c:v>9999.760887177788</c:v>
                </c:pt>
                <c:pt idx="278">
                  <c:v>9999.760887177788</c:v>
                </c:pt>
                <c:pt idx="279">
                  <c:v>9999.760887177788</c:v>
                </c:pt>
                <c:pt idx="280">
                  <c:v>9999.760887177788</c:v>
                </c:pt>
                <c:pt idx="281">
                  <c:v>9999.760887177788</c:v>
                </c:pt>
                <c:pt idx="282">
                  <c:v>9999.760887177788</c:v>
                </c:pt>
                <c:pt idx="283">
                  <c:v>9999.760887177788</c:v>
                </c:pt>
                <c:pt idx="284">
                  <c:v>9999.760887177788</c:v>
                </c:pt>
                <c:pt idx="285">
                  <c:v>9999.760887177788</c:v>
                </c:pt>
                <c:pt idx="286">
                  <c:v>9999.760887177788</c:v>
                </c:pt>
                <c:pt idx="287">
                  <c:v>9999.760887177788</c:v>
                </c:pt>
                <c:pt idx="288">
                  <c:v>9999.760887177788</c:v>
                </c:pt>
                <c:pt idx="289">
                  <c:v>9999.760887177788</c:v>
                </c:pt>
                <c:pt idx="290">
                  <c:v>9999.760887177788</c:v>
                </c:pt>
                <c:pt idx="291">
                  <c:v>9999.760887177788</c:v>
                </c:pt>
                <c:pt idx="292">
                  <c:v>9999.760887177788</c:v>
                </c:pt>
                <c:pt idx="293">
                  <c:v>9999.760887177788</c:v>
                </c:pt>
                <c:pt idx="294">
                  <c:v>9999.760887177788</c:v>
                </c:pt>
                <c:pt idx="295">
                  <c:v>9999.760887177788</c:v>
                </c:pt>
                <c:pt idx="296">
                  <c:v>9999.760887177788</c:v>
                </c:pt>
                <c:pt idx="297">
                  <c:v>9999.760887177788</c:v>
                </c:pt>
                <c:pt idx="298">
                  <c:v>9999.760887177788</c:v>
                </c:pt>
                <c:pt idx="299">
                  <c:v>9999.760887177788</c:v>
                </c:pt>
                <c:pt idx="300">
                  <c:v>9999.760887177788</c:v>
                </c:pt>
                <c:pt idx="301">
                  <c:v>9999.760887177788</c:v>
                </c:pt>
                <c:pt idx="302">
                  <c:v>9999.760887177788</c:v>
                </c:pt>
                <c:pt idx="303">
                  <c:v>9999.760887177788</c:v>
                </c:pt>
                <c:pt idx="304">
                  <c:v>9999.760887177788</c:v>
                </c:pt>
                <c:pt idx="305">
                  <c:v>9999.760887177788</c:v>
                </c:pt>
                <c:pt idx="306">
                  <c:v>9999.760887177788</c:v>
                </c:pt>
                <c:pt idx="307">
                  <c:v>9999.760887177788</c:v>
                </c:pt>
                <c:pt idx="308">
                  <c:v>9999.760887177788</c:v>
                </c:pt>
                <c:pt idx="309">
                  <c:v>9999.760887177788</c:v>
                </c:pt>
                <c:pt idx="310">
                  <c:v>9999.760887177788</c:v>
                </c:pt>
                <c:pt idx="311">
                  <c:v>9999.760887177788</c:v>
                </c:pt>
                <c:pt idx="312">
                  <c:v>9999.760887177788</c:v>
                </c:pt>
                <c:pt idx="313">
                  <c:v>9999.760887177788</c:v>
                </c:pt>
                <c:pt idx="314">
                  <c:v>9999.760887177788</c:v>
                </c:pt>
                <c:pt idx="315">
                  <c:v>9999.760887177788</c:v>
                </c:pt>
                <c:pt idx="316">
                  <c:v>9999.760887177788</c:v>
                </c:pt>
                <c:pt idx="317">
                  <c:v>9999.760887177788</c:v>
                </c:pt>
                <c:pt idx="318">
                  <c:v>9999.760887177788</c:v>
                </c:pt>
                <c:pt idx="319">
                  <c:v>9999.760887177788</c:v>
                </c:pt>
                <c:pt idx="320">
                  <c:v>9999.760887177788</c:v>
                </c:pt>
                <c:pt idx="321">
                  <c:v>9999.760887177788</c:v>
                </c:pt>
                <c:pt idx="322">
                  <c:v>9999.760887177788</c:v>
                </c:pt>
                <c:pt idx="323">
                  <c:v>9999.760887177788</c:v>
                </c:pt>
                <c:pt idx="324">
                  <c:v>9999.760887177788</c:v>
                </c:pt>
                <c:pt idx="325">
                  <c:v>9999.760887177788</c:v>
                </c:pt>
                <c:pt idx="326">
                  <c:v>9999.760887177788</c:v>
                </c:pt>
                <c:pt idx="327">
                  <c:v>9999.760887177788</c:v>
                </c:pt>
                <c:pt idx="328">
                  <c:v>9999.760887177788</c:v>
                </c:pt>
                <c:pt idx="329">
                  <c:v>9999.760887177788</c:v>
                </c:pt>
                <c:pt idx="330">
                  <c:v>9999.760887177788</c:v>
                </c:pt>
                <c:pt idx="331">
                  <c:v>9999.760887177788</c:v>
                </c:pt>
                <c:pt idx="332">
                  <c:v>9999.760887177788</c:v>
                </c:pt>
                <c:pt idx="333">
                  <c:v>9999.760887177788</c:v>
                </c:pt>
                <c:pt idx="334">
                  <c:v>9999.760887177788</c:v>
                </c:pt>
                <c:pt idx="335">
                  <c:v>9999.760887177788</c:v>
                </c:pt>
                <c:pt idx="336">
                  <c:v>9999.760887177788</c:v>
                </c:pt>
                <c:pt idx="337">
                  <c:v>9999.760887177788</c:v>
                </c:pt>
                <c:pt idx="338">
                  <c:v>9999.760887177788</c:v>
                </c:pt>
                <c:pt idx="339">
                  <c:v>9999.760887177788</c:v>
                </c:pt>
                <c:pt idx="340">
                  <c:v>9999.760887177788</c:v>
                </c:pt>
                <c:pt idx="341">
                  <c:v>9999.760887177788</c:v>
                </c:pt>
                <c:pt idx="342">
                  <c:v>9999.760887177788</c:v>
                </c:pt>
                <c:pt idx="343">
                  <c:v>9999.760887177788</c:v>
                </c:pt>
                <c:pt idx="344">
                  <c:v>9999.760887177788</c:v>
                </c:pt>
                <c:pt idx="345">
                  <c:v>9999.760887177788</c:v>
                </c:pt>
                <c:pt idx="346">
                  <c:v>9999.760887177788</c:v>
                </c:pt>
                <c:pt idx="347">
                  <c:v>9999.760887177788</c:v>
                </c:pt>
                <c:pt idx="348">
                  <c:v>9999.760887177788</c:v>
                </c:pt>
                <c:pt idx="349">
                  <c:v>9999.760887177788</c:v>
                </c:pt>
                <c:pt idx="350">
                  <c:v>9999.760887177788</c:v>
                </c:pt>
                <c:pt idx="351">
                  <c:v>9999.760887177788</c:v>
                </c:pt>
                <c:pt idx="352">
                  <c:v>9999.760887177788</c:v>
                </c:pt>
                <c:pt idx="353">
                  <c:v>9999.760887177788</c:v>
                </c:pt>
                <c:pt idx="354">
                  <c:v>9999.760887177788</c:v>
                </c:pt>
                <c:pt idx="355">
                  <c:v>9999.760887177788</c:v>
                </c:pt>
                <c:pt idx="356">
                  <c:v>9999.760887177788</c:v>
                </c:pt>
                <c:pt idx="357">
                  <c:v>9999.760887177788</c:v>
                </c:pt>
                <c:pt idx="358">
                  <c:v>9999.760887177788</c:v>
                </c:pt>
                <c:pt idx="359">
                  <c:v>9999.760887177788</c:v>
                </c:pt>
                <c:pt idx="360">
                  <c:v>9999.760887177788</c:v>
                </c:pt>
                <c:pt idx="361">
                  <c:v>9999.760887177788</c:v>
                </c:pt>
                <c:pt idx="362">
                  <c:v>9999.760887177788</c:v>
                </c:pt>
                <c:pt idx="363">
                  <c:v>9999.760887177788</c:v>
                </c:pt>
                <c:pt idx="364">
                  <c:v>9999.760887177788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5512"/>
        <c:axId val="3858600"/>
      </c:lineChart>
      <c:catAx>
        <c:axId val="385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58600"/>
        <c:crosses val="autoZero"/>
        <c:auto val="1"/>
        <c:lblAlgn val="ctr"/>
        <c:lblOffset val="100"/>
        <c:noMultiLvlLbl val="0"/>
      </c:catAx>
      <c:valAx>
        <c:axId val="3858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people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55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SEIRS</a:t>
            </a:r>
            <a:r>
              <a:rPr lang="en-US" baseline="0"/>
              <a:t> model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Susceptible</c:v>
          </c:tx>
          <c:marker>
            <c:symbol val="none"/>
          </c:marker>
          <c:cat>
            <c:numRef>
              <c:f>Sheet2!$M$371:$M$735</c:f>
              <c:numCache>
                <c:formatCode>General</c:formatCode>
                <c:ptCount val="36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</c:numCache>
            </c:numRef>
          </c:cat>
          <c:val>
            <c:numRef>
              <c:f>Sheet2!$O$371:$O$735</c:f>
              <c:numCache>
                <c:formatCode>General</c:formatCode>
                <c:ptCount val="365"/>
                <c:pt idx="0">
                  <c:v>9500.0</c:v>
                </c:pt>
                <c:pt idx="1">
                  <c:v>9378.956176563621</c:v>
                </c:pt>
                <c:pt idx="2">
                  <c:v>9259.454627568517</c:v>
                </c:pt>
                <c:pt idx="3">
                  <c:v>9141.47570219414</c:v>
                </c:pt>
                <c:pt idx="4">
                  <c:v>9025.000000000001</c:v>
                </c:pt>
                <c:pt idx="5">
                  <c:v>8910.00836773544</c:v>
                </c:pt>
                <c:pt idx="6">
                  <c:v>8796.481896190091</c:v>
                </c:pt>
                <c:pt idx="7">
                  <c:v>8684.401917084435</c:v>
                </c:pt>
                <c:pt idx="8">
                  <c:v>8684.401917084435</c:v>
                </c:pt>
                <c:pt idx="9">
                  <c:v>8684.401917084435</c:v>
                </c:pt>
                <c:pt idx="10">
                  <c:v>8684.401917084435</c:v>
                </c:pt>
                <c:pt idx="11">
                  <c:v>8684.401917084435</c:v>
                </c:pt>
                <c:pt idx="12">
                  <c:v>8657.484138601712</c:v>
                </c:pt>
                <c:pt idx="13">
                  <c:v>8604.238949194652</c:v>
                </c:pt>
                <c:pt idx="14">
                  <c:v>8525.48605434367</c:v>
                </c:pt>
                <c:pt idx="15">
                  <c:v>8422.257292322496</c:v>
                </c:pt>
                <c:pt idx="16">
                  <c:v>8295.776849994956</c:v>
                </c:pt>
                <c:pt idx="17">
                  <c:v>8147.439380602199</c:v>
                </c:pt>
                <c:pt idx="18">
                  <c:v>7978.786523482825</c:v>
                </c:pt>
                <c:pt idx="19">
                  <c:v>7837.918856310182</c:v>
                </c:pt>
                <c:pt idx="20">
                  <c:v>7723.172097787316</c:v>
                </c:pt>
                <c:pt idx="21">
                  <c:v>7633.166479180993</c:v>
                </c:pt>
                <c:pt idx="22">
                  <c:v>7566.779625312321</c:v>
                </c:pt>
                <c:pt idx="23">
                  <c:v>7517.932482714432</c:v>
                </c:pt>
                <c:pt idx="24">
                  <c:v>7480.957391512551</c:v>
                </c:pt>
                <c:pt idx="25">
                  <c:v>7571.573431894345</c:v>
                </c:pt>
                <c:pt idx="26">
                  <c:v>7640.341039623126</c:v>
                </c:pt>
                <c:pt idx="27">
                  <c:v>7682.547457688832</c:v>
                </c:pt>
                <c:pt idx="28">
                  <c:v>7693.949739449375</c:v>
                </c:pt>
                <c:pt idx="29">
                  <c:v>7670.958787770527</c:v>
                </c:pt>
                <c:pt idx="30">
                  <c:v>7624.931311385431</c:v>
                </c:pt>
                <c:pt idx="31">
                  <c:v>7566.647267688521</c:v>
                </c:pt>
                <c:pt idx="32">
                  <c:v>7395.450891208886</c:v>
                </c:pt>
                <c:pt idx="33">
                  <c:v>7234.960733986432</c:v>
                </c:pt>
                <c:pt idx="34">
                  <c:v>7092.059889120792</c:v>
                </c:pt>
                <c:pt idx="35">
                  <c:v>6971.865279155195</c:v>
                </c:pt>
                <c:pt idx="36">
                  <c:v>6904.965055308713</c:v>
                </c:pt>
                <c:pt idx="37">
                  <c:v>6881.057628712776</c:v>
                </c:pt>
                <c:pt idx="38">
                  <c:v>6889.729607993087</c:v>
                </c:pt>
                <c:pt idx="39">
                  <c:v>6920.154301470342</c:v>
                </c:pt>
                <c:pt idx="40">
                  <c:v>6960.948263221383</c:v>
                </c:pt>
                <c:pt idx="41">
                  <c:v>7003.602607915661</c:v>
                </c:pt>
                <c:pt idx="42">
                  <c:v>7042.36964211132</c:v>
                </c:pt>
                <c:pt idx="43">
                  <c:v>7027.724371877475</c:v>
                </c:pt>
                <c:pt idx="44">
                  <c:v>6967.963445027972</c:v>
                </c:pt>
                <c:pt idx="45">
                  <c:v>6873.257102991574</c:v>
                </c:pt>
                <c:pt idx="46">
                  <c:v>6754.848201825356</c:v>
                </c:pt>
                <c:pt idx="47">
                  <c:v>6629.532702635432</c:v>
                </c:pt>
                <c:pt idx="48">
                  <c:v>6509.239715768767</c:v>
                </c:pt>
                <c:pt idx="49">
                  <c:v>6401.61822573705</c:v>
                </c:pt>
                <c:pt idx="50">
                  <c:v>6332.416773640773</c:v>
                </c:pt>
                <c:pt idx="51">
                  <c:v>6301.482736735241</c:v>
                </c:pt>
                <c:pt idx="52">
                  <c:v>6306.287172359456</c:v>
                </c:pt>
                <c:pt idx="53">
                  <c:v>6342.38204620115</c:v>
                </c:pt>
                <c:pt idx="54">
                  <c:v>6389.59970985833</c:v>
                </c:pt>
                <c:pt idx="55">
                  <c:v>6431.139498398909</c:v>
                </c:pt>
                <c:pt idx="56">
                  <c:v>6454.17561245896</c:v>
                </c:pt>
                <c:pt idx="57">
                  <c:v>6447.890102344303</c:v>
                </c:pt>
                <c:pt idx="58">
                  <c:v>6409.940904405107</c:v>
                </c:pt>
                <c:pt idx="59">
                  <c:v>6342.112940637153</c:v>
                </c:pt>
                <c:pt idx="60">
                  <c:v>6248.609230990685</c:v>
                </c:pt>
                <c:pt idx="61">
                  <c:v>6146.737511101754</c:v>
                </c:pt>
                <c:pt idx="62">
                  <c:v>6051.103939017341</c:v>
                </c:pt>
                <c:pt idx="63">
                  <c:v>5973.537043803761</c:v>
                </c:pt>
                <c:pt idx="64">
                  <c:v>5923.17926326752</c:v>
                </c:pt>
                <c:pt idx="65">
                  <c:v>5903.150404278548</c:v>
                </c:pt>
                <c:pt idx="66">
                  <c:v>5911.965757614692</c:v>
                </c:pt>
                <c:pt idx="67">
                  <c:v>5944.72601450109</c:v>
                </c:pt>
                <c:pt idx="68">
                  <c:v>5988.811906768956</c:v>
                </c:pt>
                <c:pt idx="69">
                  <c:v>6031.007375604268</c:v>
                </c:pt>
                <c:pt idx="70">
                  <c:v>6059.047116011326</c:v>
                </c:pt>
                <c:pt idx="71">
                  <c:v>6062.80821146485</c:v>
                </c:pt>
                <c:pt idx="72">
                  <c:v>6039.499832154785</c:v>
                </c:pt>
                <c:pt idx="73">
                  <c:v>5992.125642685246</c:v>
                </c:pt>
                <c:pt idx="74">
                  <c:v>5927.762749792115</c:v>
                </c:pt>
                <c:pt idx="75">
                  <c:v>5856.680700894258</c:v>
                </c:pt>
                <c:pt idx="76">
                  <c:v>5789.332277970796</c:v>
                </c:pt>
                <c:pt idx="77">
                  <c:v>5735.194717670397</c:v>
                </c:pt>
                <c:pt idx="78">
                  <c:v>5702.21382518042</c:v>
                </c:pt>
                <c:pt idx="79">
                  <c:v>5693.48853549697</c:v>
                </c:pt>
                <c:pt idx="80">
                  <c:v>5707.616365718508</c:v>
                </c:pt>
                <c:pt idx="81">
                  <c:v>5739.114438725551</c:v>
                </c:pt>
                <c:pt idx="82">
                  <c:v>5779.005359927673</c:v>
                </c:pt>
                <c:pt idx="83">
                  <c:v>5817.162765121704</c:v>
                </c:pt>
                <c:pt idx="84">
                  <c:v>5844.285604390986</c:v>
                </c:pt>
                <c:pt idx="85">
                  <c:v>5853.400405802301</c:v>
                </c:pt>
                <c:pt idx="86">
                  <c:v>5842.040577715276</c:v>
                </c:pt>
                <c:pt idx="87">
                  <c:v>5812.034983746255</c:v>
                </c:pt>
                <c:pt idx="88">
                  <c:v>5768.734690151757</c:v>
                </c:pt>
                <c:pt idx="89">
                  <c:v>5720.036094571923</c:v>
                </c:pt>
                <c:pt idx="90">
                  <c:v>5674.292909003223</c:v>
                </c:pt>
                <c:pt idx="91">
                  <c:v>5638.83138961572</c:v>
                </c:pt>
                <c:pt idx="92">
                  <c:v>5618.923641935465</c:v>
                </c:pt>
                <c:pt idx="93">
                  <c:v>5616.809643312847</c:v>
                </c:pt>
                <c:pt idx="94">
                  <c:v>5631.48157698265</c:v>
                </c:pt>
                <c:pt idx="95">
                  <c:v>5658.840389891421</c:v>
                </c:pt>
                <c:pt idx="96">
                  <c:v>5692.201842809221</c:v>
                </c:pt>
                <c:pt idx="97">
                  <c:v>5723.92529499221</c:v>
                </c:pt>
                <c:pt idx="98">
                  <c:v>5747.051318631796</c:v>
                </c:pt>
                <c:pt idx="99">
                  <c:v>5756.707784557922</c:v>
                </c:pt>
                <c:pt idx="100">
                  <c:v>5751.118321771673</c:v>
                </c:pt>
                <c:pt idx="101">
                  <c:v>5731.68078914114</c:v>
                </c:pt>
                <c:pt idx="102">
                  <c:v>5702.41103909921</c:v>
                </c:pt>
                <c:pt idx="103">
                  <c:v>5669.04219610283</c:v>
                </c:pt>
                <c:pt idx="104">
                  <c:v>5637.734015355167</c:v>
                </c:pt>
                <c:pt idx="105">
                  <c:v>5613.961946733673</c:v>
                </c:pt>
                <c:pt idx="106">
                  <c:v>5601.62367619246</c:v>
                </c:pt>
                <c:pt idx="107">
                  <c:v>5602.330000686332</c:v>
                </c:pt>
                <c:pt idx="108">
                  <c:v>5615.185539697874</c:v>
                </c:pt>
                <c:pt idx="109">
                  <c:v>5636.998861959231</c:v>
                </c:pt>
                <c:pt idx="110">
                  <c:v>5662.896385678791</c:v>
                </c:pt>
                <c:pt idx="111">
                  <c:v>5687.364128031742</c:v>
                </c:pt>
                <c:pt idx="112">
                  <c:v>5705.393617879296</c:v>
                </c:pt>
                <c:pt idx="113">
                  <c:v>5713.494800306357</c:v>
                </c:pt>
                <c:pt idx="114">
                  <c:v>5710.391882148992</c:v>
                </c:pt>
                <c:pt idx="115">
                  <c:v>5697.127940416623</c:v>
                </c:pt>
                <c:pt idx="116">
                  <c:v>5676.67847707788</c:v>
                </c:pt>
                <c:pt idx="117">
                  <c:v>5653.238376323397</c:v>
                </c:pt>
                <c:pt idx="118">
                  <c:v>5631.330317688185</c:v>
                </c:pt>
                <c:pt idx="119">
                  <c:v>5614.961193555716</c:v>
                </c:pt>
                <c:pt idx="120">
                  <c:v>5606.935781754411</c:v>
                </c:pt>
                <c:pt idx="121">
                  <c:v>5608.378292543129</c:v>
                </c:pt>
                <c:pt idx="122">
                  <c:v>5618.573836858955</c:v>
                </c:pt>
                <c:pt idx="123">
                  <c:v>5635.137141172861</c:v>
                </c:pt>
                <c:pt idx="124">
                  <c:v>5654.49887997252</c:v>
                </c:pt>
                <c:pt idx="125">
                  <c:v>5672.660654352026</c:v>
                </c:pt>
                <c:pt idx="126">
                  <c:v>5686.028803586525</c:v>
                </c:pt>
                <c:pt idx="127">
                  <c:v>5692.135632114705</c:v>
                </c:pt>
                <c:pt idx="128">
                  <c:v>5690.093473603724</c:v>
                </c:pt>
                <c:pt idx="129">
                  <c:v>5680.67560890741</c:v>
                </c:pt>
                <c:pt idx="130">
                  <c:v>5666.053385601583</c:v>
                </c:pt>
                <c:pt idx="131">
                  <c:v>5649.286010958402</c:v>
                </c:pt>
                <c:pt idx="132">
                  <c:v>5633.678323012847</c:v>
                </c:pt>
                <c:pt idx="133">
                  <c:v>5622.151172062437</c:v>
                </c:pt>
                <c:pt idx="134">
                  <c:v>5616.723293014728</c:v>
                </c:pt>
                <c:pt idx="135">
                  <c:v>5618.171093384403</c:v>
                </c:pt>
                <c:pt idx="136">
                  <c:v>5625.9229996326</c:v>
                </c:pt>
                <c:pt idx="137">
                  <c:v>5638.203771337747</c:v>
                </c:pt>
                <c:pt idx="138">
                  <c:v>5652.40955460492</c:v>
                </c:pt>
                <c:pt idx="139">
                  <c:v>5665.652911223025</c:v>
                </c:pt>
                <c:pt idx="140">
                  <c:v>5675.356592194276</c:v>
                </c:pt>
                <c:pt idx="141">
                  <c:v>5679.764208324483</c:v>
                </c:pt>
                <c:pt idx="142">
                  <c:v>5678.257467089826</c:v>
                </c:pt>
                <c:pt idx="143">
                  <c:v>5671.415581929965</c:v>
                </c:pt>
                <c:pt idx="144">
                  <c:v>5660.82784675972</c:v>
                </c:pt>
                <c:pt idx="145">
                  <c:v>5648.723539653013</c:v>
                </c:pt>
                <c:pt idx="146">
                  <c:v>5637.50783278982</c:v>
                </c:pt>
                <c:pt idx="147">
                  <c:v>5629.299714917312</c:v>
                </c:pt>
                <c:pt idx="148">
                  <c:v>5625.54952606179</c:v>
                </c:pt>
                <c:pt idx="149">
                  <c:v>5626.7929954038</c:v>
                </c:pt>
                <c:pt idx="150">
                  <c:v>5632.581471004536</c:v>
                </c:pt>
                <c:pt idx="151">
                  <c:v>5641.598863061815</c:v>
                </c:pt>
                <c:pt idx="152">
                  <c:v>5651.945156594116</c:v>
                </c:pt>
                <c:pt idx="153">
                  <c:v>5661.532992078281</c:v>
                </c:pt>
                <c:pt idx="154">
                  <c:v>5668.512820769916</c:v>
                </c:pt>
                <c:pt idx="155">
                  <c:v>5671.634457737066</c:v>
                </c:pt>
                <c:pt idx="156">
                  <c:v>5670.469155290691</c:v>
                </c:pt>
                <c:pt idx="157">
                  <c:v>5665.451042982155</c:v>
                </c:pt>
                <c:pt idx="158">
                  <c:v>5657.743119152155</c:v>
                </c:pt>
                <c:pt idx="159">
                  <c:v>5648.970050259163</c:v>
                </c:pt>
                <c:pt idx="160">
                  <c:v>5640.880769307781</c:v>
                </c:pt>
                <c:pt idx="161">
                  <c:v>5635.009666702746</c:v>
                </c:pt>
                <c:pt idx="162">
                  <c:v>5632.396335940407</c:v>
                </c:pt>
                <c:pt idx="163">
                  <c:v>5633.408950657846</c:v>
                </c:pt>
                <c:pt idx="164">
                  <c:v>5637.699114375813</c:v>
                </c:pt>
                <c:pt idx="165">
                  <c:v>5644.294077258235</c:v>
                </c:pt>
                <c:pt idx="166">
                  <c:v>5651.8081879001</c:v>
                </c:pt>
                <c:pt idx="167">
                  <c:v>5658.73153491185</c:v>
                </c:pt>
                <c:pt idx="168">
                  <c:v>5663.735158801617</c:v>
                </c:pt>
                <c:pt idx="169">
                  <c:v>5665.928175422476</c:v>
                </c:pt>
                <c:pt idx="170">
                  <c:v>5665.014287213303</c:v>
                </c:pt>
                <c:pt idx="171">
                  <c:v>5661.319985037117</c:v>
                </c:pt>
                <c:pt idx="172">
                  <c:v>5655.69732107584</c:v>
                </c:pt>
                <c:pt idx="173">
                  <c:v>5649.330188469813</c:v>
                </c:pt>
                <c:pt idx="174">
                  <c:v>5643.488923218909</c:v>
                </c:pt>
                <c:pt idx="175">
                  <c:v>5639.282999907524</c:v>
                </c:pt>
                <c:pt idx="176">
                  <c:v>5637.456814863588</c:v>
                </c:pt>
                <c:pt idx="177">
                  <c:v>5638.262913904368</c:v>
                </c:pt>
                <c:pt idx="178">
                  <c:v>5641.432872733207</c:v>
                </c:pt>
                <c:pt idx="179">
                  <c:v>5646.248866810822</c:v>
                </c:pt>
                <c:pt idx="180">
                  <c:v>5651.700612846115</c:v>
                </c:pt>
                <c:pt idx="181">
                  <c:v>5656.695451002348</c:v>
                </c:pt>
                <c:pt idx="182">
                  <c:v>5660.277811818999</c:v>
                </c:pt>
                <c:pt idx="183">
                  <c:v>5661.812533742058</c:v>
                </c:pt>
                <c:pt idx="184">
                  <c:v>5661.095516009401</c:v>
                </c:pt>
                <c:pt idx="185">
                  <c:v>5658.372603325892</c:v>
                </c:pt>
                <c:pt idx="186">
                  <c:v>5654.26851127649</c:v>
                </c:pt>
                <c:pt idx="187">
                  <c:v>5649.645968817982</c:v>
                </c:pt>
                <c:pt idx="188">
                  <c:v>5645.427115111665</c:v>
                </c:pt>
                <c:pt idx="189">
                  <c:v>5642.413363847019</c:v>
                </c:pt>
                <c:pt idx="190">
                  <c:v>5641.137160425191</c:v>
                </c:pt>
                <c:pt idx="191">
                  <c:v>5641.771274169515</c:v>
                </c:pt>
                <c:pt idx="192">
                  <c:v>5644.110186589837</c:v>
                </c:pt>
                <c:pt idx="193">
                  <c:v>5647.624934973216</c:v>
                </c:pt>
                <c:pt idx="194">
                  <c:v>5651.579097361288</c:v>
                </c:pt>
                <c:pt idx="195">
                  <c:v>5655.181679691242</c:v>
                </c:pt>
                <c:pt idx="196">
                  <c:v>5657.745213374211</c:v>
                </c:pt>
                <c:pt idx="197">
                  <c:v>5658.816765559364</c:v>
                </c:pt>
                <c:pt idx="198">
                  <c:v>5658.256282250818</c:v>
                </c:pt>
                <c:pt idx="199">
                  <c:v>5656.248990700154</c:v>
                </c:pt>
                <c:pt idx="200">
                  <c:v>5653.253142267246</c:v>
                </c:pt>
                <c:pt idx="201">
                  <c:v>5649.89738143551</c:v>
                </c:pt>
                <c:pt idx="202">
                  <c:v>5646.850752074454</c:v>
                </c:pt>
                <c:pt idx="203">
                  <c:v>5644.69171335285</c:v>
                </c:pt>
                <c:pt idx="204">
                  <c:v>5643.80080366965</c:v>
                </c:pt>
                <c:pt idx="205">
                  <c:v>5644.295866499216</c:v>
                </c:pt>
                <c:pt idx="206">
                  <c:v>5646.020283910216</c:v>
                </c:pt>
                <c:pt idx="207">
                  <c:v>5648.584661253025</c:v>
                </c:pt>
                <c:pt idx="208">
                  <c:v>5651.452320201762</c:v>
                </c:pt>
                <c:pt idx="209">
                  <c:v>5654.050537715958</c:v>
                </c:pt>
                <c:pt idx="210">
                  <c:v>5655.88456073646</c:v>
                </c:pt>
                <c:pt idx="211">
                  <c:v>5656.631389615808</c:v>
                </c:pt>
                <c:pt idx="212">
                  <c:v>5656.195303824015</c:v>
                </c:pt>
                <c:pt idx="213">
                  <c:v>5654.715850072902</c:v>
                </c:pt>
                <c:pt idx="214">
                  <c:v>5652.529267949985</c:v>
                </c:pt>
                <c:pt idx="215">
                  <c:v>5650.093591349442</c:v>
                </c:pt>
                <c:pt idx="216">
                  <c:v>5647.894037356396</c:v>
                </c:pt>
                <c:pt idx="217">
                  <c:v>5646.347887849151</c:v>
                </c:pt>
                <c:pt idx="218">
                  <c:v>5645.72692372367</c:v>
                </c:pt>
                <c:pt idx="219">
                  <c:v>5646.11124800762</c:v>
                </c:pt>
                <c:pt idx="220">
                  <c:v>5647.381956808493</c:v>
                </c:pt>
                <c:pt idx="221">
                  <c:v>5649.252631242634</c:v>
                </c:pt>
                <c:pt idx="222">
                  <c:v>5651.33223445106</c:v>
                </c:pt>
                <c:pt idx="223">
                  <c:v>5653.20603600187</c:v>
                </c:pt>
                <c:pt idx="224">
                  <c:v>5654.517905837176</c:v>
                </c:pt>
                <c:pt idx="225">
                  <c:v>5655.037528257622</c:v>
                </c:pt>
                <c:pt idx="226">
                  <c:v>5654.699773333954</c:v>
                </c:pt>
                <c:pt idx="227">
                  <c:v>5653.609720058984</c:v>
                </c:pt>
                <c:pt idx="228">
                  <c:v>5652.014109458354</c:v>
                </c:pt>
                <c:pt idx="229">
                  <c:v>5650.24662867403</c:v>
                </c:pt>
                <c:pt idx="230">
                  <c:v>5648.659059452166</c:v>
                </c:pt>
                <c:pt idx="231">
                  <c:v>5647.55227242171</c:v>
                </c:pt>
                <c:pt idx="232">
                  <c:v>5647.120254483163</c:v>
                </c:pt>
                <c:pt idx="233">
                  <c:v>5647.417235118173</c:v>
                </c:pt>
                <c:pt idx="234">
                  <c:v>5648.353217064968</c:v>
                </c:pt>
                <c:pt idx="235">
                  <c:v>5649.717663701913</c:v>
                </c:pt>
                <c:pt idx="236">
                  <c:v>5651.225707536692</c:v>
                </c:pt>
                <c:pt idx="237">
                  <c:v>5652.577012740493</c:v>
                </c:pt>
                <c:pt idx="238">
                  <c:v>5653.51520843922</c:v>
                </c:pt>
                <c:pt idx="239">
                  <c:v>5653.876100014495</c:v>
                </c:pt>
                <c:pt idx="240">
                  <c:v>5653.61559069349</c:v>
                </c:pt>
                <c:pt idx="241">
                  <c:v>5652.8127444545</c:v>
                </c:pt>
                <c:pt idx="242">
                  <c:v>5651.648625705327</c:v>
                </c:pt>
                <c:pt idx="243">
                  <c:v>5650.36630026717</c:v>
                </c:pt>
                <c:pt idx="244">
                  <c:v>5649.220737273714</c:v>
                </c:pt>
                <c:pt idx="245">
                  <c:v>5648.428786040064</c:v>
                </c:pt>
                <c:pt idx="246">
                  <c:v>5648.128829484327</c:v>
                </c:pt>
                <c:pt idx="247">
                  <c:v>5648.357407764528</c:v>
                </c:pt>
                <c:pt idx="248">
                  <c:v>5649.04657477475</c:v>
                </c:pt>
                <c:pt idx="249">
                  <c:v>5650.041656594284</c:v>
                </c:pt>
                <c:pt idx="250">
                  <c:v>5651.135164230531</c:v>
                </c:pt>
                <c:pt idx="251">
                  <c:v>5652.109603497905</c:v>
                </c:pt>
                <c:pt idx="252">
                  <c:v>5652.780415284647</c:v>
                </c:pt>
                <c:pt idx="253">
                  <c:v>5653.030575178755</c:v>
                </c:pt>
                <c:pt idx="254">
                  <c:v>5652.83039356489</c:v>
                </c:pt>
                <c:pt idx="255">
                  <c:v>5652.23930452053</c:v>
                </c:pt>
                <c:pt idx="256">
                  <c:v>5651.39016635416</c:v>
                </c:pt>
                <c:pt idx="257">
                  <c:v>5650.460009066643</c:v>
                </c:pt>
                <c:pt idx="258">
                  <c:v>5649.633587516023</c:v>
                </c:pt>
                <c:pt idx="259">
                  <c:v>5649.067140799614</c:v>
                </c:pt>
                <c:pt idx="260">
                  <c:v>5648.85933393274</c:v>
                </c:pt>
                <c:pt idx="261">
                  <c:v>5649.034651521706</c:v>
                </c:pt>
                <c:pt idx="262">
                  <c:v>5649.541905538103</c:v>
                </c:pt>
                <c:pt idx="263">
                  <c:v>5650.267515214728</c:v>
                </c:pt>
                <c:pt idx="264">
                  <c:v>5651.06037603632</c:v>
                </c:pt>
                <c:pt idx="265">
                  <c:v>5651.7629910247</c:v>
                </c:pt>
                <c:pt idx="266">
                  <c:v>5652.242502928189</c:v>
                </c:pt>
                <c:pt idx="267">
                  <c:v>5652.415533552194</c:v>
                </c:pt>
                <c:pt idx="268">
                  <c:v>5652.26222122525</c:v>
                </c:pt>
                <c:pt idx="269">
                  <c:v>5651.827198125025</c:v>
                </c:pt>
                <c:pt idx="270">
                  <c:v>5651.20793726767</c:v>
                </c:pt>
                <c:pt idx="271">
                  <c:v>5650.533354410194</c:v>
                </c:pt>
                <c:pt idx="272">
                  <c:v>5649.937297050231</c:v>
                </c:pt>
                <c:pt idx="273">
                  <c:v>5649.532301543516</c:v>
                </c:pt>
                <c:pt idx="274">
                  <c:v>5649.388678812407</c:v>
                </c:pt>
                <c:pt idx="275">
                  <c:v>5649.522727898836</c:v>
                </c:pt>
                <c:pt idx="276">
                  <c:v>5649.895957144552</c:v>
                </c:pt>
                <c:pt idx="277">
                  <c:v>5650.424995273291</c:v>
                </c:pt>
                <c:pt idx="278">
                  <c:v>5650.999817033818</c:v>
                </c:pt>
                <c:pt idx="279">
                  <c:v>5651.50637917716</c:v>
                </c:pt>
                <c:pt idx="280">
                  <c:v>5651.849050349716</c:v>
                </c:pt>
                <c:pt idx="281">
                  <c:v>5651.968446736573</c:v>
                </c:pt>
                <c:pt idx="282">
                  <c:v>5651.851380350223</c:v>
                </c:pt>
                <c:pt idx="283">
                  <c:v>5651.531332242008</c:v>
                </c:pt>
                <c:pt idx="284">
                  <c:v>5651.079802091741</c:v>
                </c:pt>
                <c:pt idx="285">
                  <c:v>5650.590654142298</c:v>
                </c:pt>
                <c:pt idx="286">
                  <c:v>5650.160836622764</c:v>
                </c:pt>
                <c:pt idx="287">
                  <c:v>5649.871385947512</c:v>
                </c:pt>
                <c:pt idx="288">
                  <c:v>5649.772382176772</c:v>
                </c:pt>
                <c:pt idx="289">
                  <c:v>5649.874590461276</c:v>
                </c:pt>
                <c:pt idx="290">
                  <c:v>5650.149113592485</c:v>
                </c:pt>
                <c:pt idx="291">
                  <c:v>5650.534777014518</c:v>
                </c:pt>
                <c:pt idx="292">
                  <c:v>5650.951479082735</c:v>
                </c:pt>
                <c:pt idx="293">
                  <c:v>5651.316648059312</c:v>
                </c:pt>
                <c:pt idx="294">
                  <c:v>5651.56145556996</c:v>
                </c:pt>
                <c:pt idx="295">
                  <c:v>5651.64362427279</c:v>
                </c:pt>
                <c:pt idx="296">
                  <c:v>5651.554474827416</c:v>
                </c:pt>
                <c:pt idx="297">
                  <c:v>5651.319096366347</c:v>
                </c:pt>
                <c:pt idx="298">
                  <c:v>5650.989925814142</c:v>
                </c:pt>
                <c:pt idx="299">
                  <c:v>5650.635295934289</c:v>
                </c:pt>
                <c:pt idx="300">
                  <c:v>5650.325415511676</c:v>
                </c:pt>
                <c:pt idx="301">
                  <c:v>5650.1186237927</c:v>
                </c:pt>
                <c:pt idx="302">
                  <c:v>5650.050573240067</c:v>
                </c:pt>
                <c:pt idx="303">
                  <c:v>5650.12830665314</c:v>
                </c:pt>
                <c:pt idx="304">
                  <c:v>5650.33016135486</c:v>
                </c:pt>
                <c:pt idx="305">
                  <c:v>5650.611264676153</c:v>
                </c:pt>
                <c:pt idx="306">
                  <c:v>5650.913308941089</c:v>
                </c:pt>
                <c:pt idx="307">
                  <c:v>5651.176514746062</c:v>
                </c:pt>
                <c:pt idx="308">
                  <c:v>5651.351351096756</c:v>
                </c:pt>
                <c:pt idx="309">
                  <c:v>5651.407732453746</c:v>
                </c:pt>
                <c:pt idx="310">
                  <c:v>5651.340007754228</c:v>
                </c:pt>
                <c:pt idx="311">
                  <c:v>5651.16695779222</c:v>
                </c:pt>
                <c:pt idx="312">
                  <c:v>5650.92703085862</c:v>
                </c:pt>
                <c:pt idx="313">
                  <c:v>5650.669965426006</c:v>
                </c:pt>
                <c:pt idx="314">
                  <c:v>5650.446597324514</c:v>
                </c:pt>
                <c:pt idx="315">
                  <c:v>5650.298916064916</c:v>
                </c:pt>
                <c:pt idx="316">
                  <c:v>5650.252290130526</c:v>
                </c:pt>
                <c:pt idx="317">
                  <c:v>5650.311273316642</c:v>
                </c:pt>
                <c:pt idx="318">
                  <c:v>5650.459647670297</c:v>
                </c:pt>
                <c:pt idx="319">
                  <c:v>5650.664508318475</c:v>
                </c:pt>
                <c:pt idx="320">
                  <c:v>5650.883418126579</c:v>
                </c:pt>
                <c:pt idx="321">
                  <c:v>5651.073103254474</c:v>
                </c:pt>
                <c:pt idx="322">
                  <c:v>5651.197925038565</c:v>
                </c:pt>
                <c:pt idx="323">
                  <c:v>5651.236483841756</c:v>
                </c:pt>
                <c:pt idx="324">
                  <c:v>5651.185148915418</c:v>
                </c:pt>
                <c:pt idx="325">
                  <c:v>5651.05796442128</c:v>
                </c:pt>
                <c:pt idx="326">
                  <c:v>5650.883115456852</c:v>
                </c:pt>
                <c:pt idx="327">
                  <c:v>5650.696800544717</c:v>
                </c:pt>
                <c:pt idx="328">
                  <c:v>5650.535822316691</c:v>
                </c:pt>
                <c:pt idx="329">
                  <c:v>5650.430395893893</c:v>
                </c:pt>
                <c:pt idx="330">
                  <c:v>5650.398562890612</c:v>
                </c:pt>
                <c:pt idx="331">
                  <c:v>5650.44322445982</c:v>
                </c:pt>
                <c:pt idx="332">
                  <c:v>5650.55225349596</c:v>
                </c:pt>
                <c:pt idx="333">
                  <c:v>5650.701527968946</c:v>
                </c:pt>
                <c:pt idx="334">
                  <c:v>5650.860166051998</c:v>
                </c:pt>
                <c:pt idx="335">
                  <c:v>5650.99684574076</c:v>
                </c:pt>
                <c:pt idx="336">
                  <c:v>5651.08592840649</c:v>
                </c:pt>
                <c:pt idx="337">
                  <c:v>5651.112200091356</c:v>
                </c:pt>
                <c:pt idx="338">
                  <c:v>5651.073367270587</c:v>
                </c:pt>
                <c:pt idx="339">
                  <c:v>5650.97992165658</c:v>
                </c:pt>
                <c:pt idx="340">
                  <c:v>5650.85252002549</c:v>
                </c:pt>
                <c:pt idx="341">
                  <c:v>5650.717502913478</c:v>
                </c:pt>
                <c:pt idx="342">
                  <c:v>5650.601509505833</c:v>
                </c:pt>
                <c:pt idx="343">
                  <c:v>5650.526277523133</c:v>
                </c:pt>
                <c:pt idx="344">
                  <c:v>5650.504631046514</c:v>
                </c:pt>
                <c:pt idx="345">
                  <c:v>5650.538383127998</c:v>
                </c:pt>
                <c:pt idx="346">
                  <c:v>5650.618475677313</c:v>
                </c:pt>
                <c:pt idx="347">
                  <c:v>5650.727230043055</c:v>
                </c:pt>
                <c:pt idx="348">
                  <c:v>5650.842176540041</c:v>
                </c:pt>
                <c:pt idx="349">
                  <c:v>5650.940646745947</c:v>
                </c:pt>
                <c:pt idx="350">
                  <c:v>5651.004199315752</c:v>
                </c:pt>
                <c:pt idx="351">
                  <c:v>5651.02202353795</c:v>
                </c:pt>
                <c:pt idx="352">
                  <c:v>5650.992702640603</c:v>
                </c:pt>
                <c:pt idx="353">
                  <c:v>5650.924066996778</c:v>
                </c:pt>
                <c:pt idx="354">
                  <c:v>5650.831252398331</c:v>
                </c:pt>
                <c:pt idx="355">
                  <c:v>5650.733423201238</c:v>
                </c:pt>
                <c:pt idx="356">
                  <c:v>5650.649859003414</c:v>
                </c:pt>
                <c:pt idx="357">
                  <c:v>5650.596195287826</c:v>
                </c:pt>
                <c:pt idx="358">
                  <c:v>5650.581542504111</c:v>
                </c:pt>
                <c:pt idx="359">
                  <c:v>5650.607004617715</c:v>
                </c:pt>
                <c:pt idx="360">
                  <c:v>5650.66582283348</c:v>
                </c:pt>
                <c:pt idx="361">
                  <c:v>5650.745044129243</c:v>
                </c:pt>
                <c:pt idx="362">
                  <c:v>5650.828321866527</c:v>
                </c:pt>
                <c:pt idx="363">
                  <c:v>5650.89925246337</c:v>
                </c:pt>
                <c:pt idx="364">
                  <c:v>5650.944573857454</c:v>
                </c:pt>
              </c:numCache>
            </c:numRef>
          </c:val>
          <c:smooth val="0"/>
        </c:ser>
        <c:ser>
          <c:idx val="1"/>
          <c:order val="1"/>
          <c:tx>
            <c:v>Infected</c:v>
          </c:tx>
          <c:marker>
            <c:symbol val="none"/>
          </c:marker>
          <c:val>
            <c:numRef>
              <c:f>Sheet2!$P$371:$P$735</c:f>
              <c:numCache>
                <c:formatCode>General</c:formatCode>
                <c:ptCount val="365"/>
                <c:pt idx="0">
                  <c:v>500.0</c:v>
                </c:pt>
                <c:pt idx="1">
                  <c:v>500.0</c:v>
                </c:pt>
                <c:pt idx="2">
                  <c:v>500.0</c:v>
                </c:pt>
                <c:pt idx="3">
                  <c:v>500.0</c:v>
                </c:pt>
                <c:pt idx="4">
                  <c:v>500.0</c:v>
                </c:pt>
                <c:pt idx="5">
                  <c:v>500.0</c:v>
                </c:pt>
                <c:pt idx="6">
                  <c:v>500.0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121.0438234363786</c:v>
                </c:pt>
                <c:pt idx="12">
                  <c:v>240.5453724314838</c:v>
                </c:pt>
                <c:pt idx="13">
                  <c:v>358.5242978058587</c:v>
                </c:pt>
                <c:pt idx="14">
                  <c:v>474.999999999999</c:v>
                </c:pt>
                <c:pt idx="15">
                  <c:v>589.9916322645587</c:v>
                </c:pt>
                <c:pt idx="16">
                  <c:v>703.5181038099087</c:v>
                </c:pt>
                <c:pt idx="17">
                  <c:v>815.5980829155648</c:v>
                </c:pt>
                <c:pt idx="18">
                  <c:v>694.5542594791862</c:v>
                </c:pt>
                <c:pt idx="19">
                  <c:v>575.0527104840811</c:v>
                </c:pt>
                <c:pt idx="20">
                  <c:v>457.0737851097061</c:v>
                </c:pt>
                <c:pt idx="21">
                  <c:v>340.5980829155659</c:v>
                </c:pt>
                <c:pt idx="22">
                  <c:v>252.52422913373</c:v>
                </c:pt>
                <c:pt idx="23">
                  <c:v>192.2429469954384</c:v>
                </c:pt>
                <c:pt idx="24">
                  <c:v>158.9158627407668</c:v>
                </c:pt>
                <c:pt idx="25">
                  <c:v>262.1446247619387</c:v>
                </c:pt>
                <c:pt idx="26">
                  <c:v>388.6250670894788</c:v>
                </c:pt>
                <c:pt idx="27">
                  <c:v>536.9625364822358</c:v>
                </c:pt>
                <c:pt idx="28">
                  <c:v>705.6153936016094</c:v>
                </c:pt>
                <c:pt idx="29">
                  <c:v>819.5652822915318</c:v>
                </c:pt>
                <c:pt idx="30">
                  <c:v>881.0668514073374</c:v>
                </c:pt>
                <c:pt idx="31">
                  <c:v>892.3195751626767</c:v>
                </c:pt>
                <c:pt idx="32">
                  <c:v>855.4776670101752</c:v>
                </c:pt>
                <c:pt idx="33">
                  <c:v>777.844367280524</c:v>
                </c:pt>
                <c:pt idx="34">
                  <c:v>666.4819890896476</c:v>
                </c:pt>
                <c:pt idx="35">
                  <c:v>528.2569150248596</c:v>
                </c:pt>
                <c:pt idx="36">
                  <c:v>438.1231891185353</c:v>
                </c:pt>
                <c:pt idx="37">
                  <c:v>399.1489379043436</c:v>
                </c:pt>
                <c:pt idx="38">
                  <c:v>414.216739731615</c:v>
                </c:pt>
                <c:pt idx="39">
                  <c:v>485.8124698063511</c:v>
                </c:pt>
                <c:pt idx="40">
                  <c:v>596.5192751389098</c:v>
                </c:pt>
                <c:pt idx="41">
                  <c:v>729.9082067395944</c:v>
                </c:pt>
                <c:pt idx="42">
                  <c:v>870.6768001646458</c:v>
                </c:pt>
                <c:pt idx="43">
                  <c:v>980.4330161207772</c:v>
                </c:pt>
                <c:pt idx="44">
                  <c:v>1047.561353677747</c:v>
                </c:pt>
                <c:pt idx="45">
                  <c:v>1062.682543209746</c:v>
                </c:pt>
                <c:pt idx="46">
                  <c:v>1018.517961595546</c:v>
                </c:pt>
                <c:pt idx="47">
                  <c:v>936.1166296680953</c:v>
                </c:pt>
                <c:pt idx="48">
                  <c:v>835.8335224362008</c:v>
                </c:pt>
                <c:pt idx="49">
                  <c:v>737.4412145004833</c:v>
                </c:pt>
                <c:pt idx="50">
                  <c:v>662.6375378545281</c:v>
                </c:pt>
                <c:pt idx="51">
                  <c:v>625.4198176873647</c:v>
                </c:pt>
                <c:pt idx="52">
                  <c:v>635.1110306454856</c:v>
                </c:pt>
                <c:pt idx="53">
                  <c:v>696.8059657227695</c:v>
                </c:pt>
                <c:pt idx="54">
                  <c:v>794.1610350921391</c:v>
                </c:pt>
                <c:pt idx="55">
                  <c:v>908.7920801641898</c:v>
                </c:pt>
                <c:pt idx="56">
                  <c:v>1020.783766655161</c:v>
                </c:pt>
                <c:pt idx="57">
                  <c:v>1109.259927866475</c:v>
                </c:pt>
                <c:pt idx="58">
                  <c:v>1160.844881236541</c:v>
                </c:pt>
                <c:pt idx="59">
                  <c:v>1169.008331399131</c:v>
                </c:pt>
                <c:pt idx="60">
                  <c:v>1133.430787355239</c:v>
                </c:pt>
                <c:pt idx="61">
                  <c:v>1065.629646197076</c:v>
                </c:pt>
                <c:pt idx="62">
                  <c:v>981.1866703637356</c:v>
                </c:pt>
                <c:pt idx="63">
                  <c:v>898.278625430557</c:v>
                </c:pt>
                <c:pt idx="64">
                  <c:v>836.4522679160133</c:v>
                </c:pt>
                <c:pt idx="65">
                  <c:v>808.0084241094527</c:v>
                </c:pt>
                <c:pt idx="66">
                  <c:v>818.1194134427349</c:v>
                </c:pt>
                <c:pt idx="67">
                  <c:v>864.9596874172465</c:v>
                </c:pt>
                <c:pt idx="68">
                  <c:v>939.10318600788</c:v>
                </c:pt>
                <c:pt idx="69">
                  <c:v>1026.856774932048</c:v>
                </c:pt>
                <c:pt idx="70">
                  <c:v>1112.290776806011</c:v>
                </c:pt>
                <c:pt idx="71">
                  <c:v>1178.978828424672</c:v>
                </c:pt>
                <c:pt idx="72">
                  <c:v>1215.869081817771</c:v>
                </c:pt>
                <c:pt idx="73">
                  <c:v>1218.079783155682</c:v>
                </c:pt>
                <c:pt idx="74">
                  <c:v>1187.348376931313</c:v>
                </c:pt>
                <c:pt idx="75">
                  <c:v>1132.210317813925</c:v>
                </c:pt>
                <c:pt idx="76">
                  <c:v>1065.258213667947</c:v>
                </c:pt>
                <c:pt idx="77">
                  <c:v>1000.689182212365</c:v>
                </c:pt>
                <c:pt idx="78">
                  <c:v>952.0866394249348</c:v>
                </c:pt>
                <c:pt idx="79">
                  <c:v>928.888643577263</c:v>
                </c:pt>
                <c:pt idx="80">
                  <c:v>935.2736944475973</c:v>
                </c:pt>
                <c:pt idx="81">
                  <c:v>969.630979669146</c:v>
                </c:pt>
                <c:pt idx="82">
                  <c:v>1024.495453360304</c:v>
                </c:pt>
                <c:pt idx="83">
                  <c:v>1088.848446328577</c:v>
                </c:pt>
                <c:pt idx="84">
                  <c:v>1150.394052064214</c:v>
                </c:pt>
                <c:pt idx="85">
                  <c:v>1197.760852071775</c:v>
                </c:pt>
                <c:pt idx="86">
                  <c:v>1222.861767997208</c:v>
                </c:pt>
                <c:pt idx="87">
                  <c:v>1222.131023771486</c:v>
                </c:pt>
                <c:pt idx="88">
                  <c:v>1197.046654200442</c:v>
                </c:pt>
                <c:pt idx="89">
                  <c:v>1154.019720767267</c:v>
                </c:pt>
                <c:pt idx="90">
                  <c:v>1102.628690409472</c:v>
                </c:pt>
                <c:pt idx="91">
                  <c:v>1053.60799848381</c:v>
                </c:pt>
                <c:pt idx="92">
                  <c:v>1016.778526974464</c:v>
                </c:pt>
                <c:pt idx="93">
                  <c:v>999.0262877811388</c:v>
                </c:pt>
                <c:pt idx="94">
                  <c:v>1003.199890085421</c:v>
                </c:pt>
                <c:pt idx="95">
                  <c:v>1027.792247802792</c:v>
                </c:pt>
                <c:pt idx="96">
                  <c:v>1067.317039599466</c:v>
                </c:pt>
                <c:pt idx="97">
                  <c:v>1113.661165127938</c:v>
                </c:pt>
                <c:pt idx="98">
                  <c:v>1157.728125505108</c:v>
                </c:pt>
                <c:pt idx="99">
                  <c:v>1191.179583169678</c:v>
                </c:pt>
                <c:pt idx="100">
                  <c:v>1208.12806978643</c:v>
                </c:pt>
                <c:pt idx="101">
                  <c:v>1206.143396987631</c:v>
                </c:pt>
                <c:pt idx="102">
                  <c:v>1186.563403291773</c:v>
                </c:pt>
                <c:pt idx="103">
                  <c:v>1154.119577979692</c:v>
                </c:pt>
                <c:pt idx="104">
                  <c:v>1115.827101211203</c:v>
                </c:pt>
                <c:pt idx="105">
                  <c:v>1079.525279929481</c:v>
                </c:pt>
                <c:pt idx="106">
                  <c:v>1052.329705123005</c:v>
                </c:pt>
                <c:pt idx="107">
                  <c:v>1039.216060339589</c:v>
                </c:pt>
                <c:pt idx="108">
                  <c:v>1042.174123048138</c:v>
                </c:pt>
                <c:pt idx="109">
                  <c:v>1059.976709449315</c:v>
                </c:pt>
                <c:pt idx="110">
                  <c:v>1088.553089538381</c:v>
                </c:pt>
                <c:pt idx="111">
                  <c:v>1121.931811612997</c:v>
                </c:pt>
                <c:pt idx="112">
                  <c:v>1153.476004992655</c:v>
                </c:pt>
                <c:pt idx="113">
                  <c:v>1177.179367473659</c:v>
                </c:pt>
                <c:pt idx="114">
                  <c:v>1188.819970046517</c:v>
                </c:pt>
                <c:pt idx="115">
                  <c:v>1186.697370381934</c:v>
                </c:pt>
                <c:pt idx="116">
                  <c:v>1171.862635339929</c:v>
                </c:pt>
                <c:pt idx="117">
                  <c:v>1147.814608866481</c:v>
                </c:pt>
                <c:pt idx="118">
                  <c:v>1119.695139528685</c:v>
                </c:pt>
                <c:pt idx="119">
                  <c:v>1093.204424942771</c:v>
                </c:pt>
                <c:pt idx="120">
                  <c:v>1073.462850023504</c:v>
                </c:pt>
                <c:pt idx="121">
                  <c:v>1064.031052451361</c:v>
                </c:pt>
                <c:pt idx="122">
                  <c:v>1066.296454359485</c:v>
                </c:pt>
                <c:pt idx="123">
                  <c:v>1079.30845905578</c:v>
                </c:pt>
                <c:pt idx="124">
                  <c:v>1100.066188323769</c:v>
                </c:pt>
                <c:pt idx="125">
                  <c:v>1124.200996268884</c:v>
                </c:pt>
                <c:pt idx="126">
                  <c:v>1146.883788173123</c:v>
                </c:pt>
                <c:pt idx="127">
                  <c:v>1163.777587335087</c:v>
                </c:pt>
                <c:pt idx="128">
                  <c:v>1171.86091155476</c:v>
                </c:pt>
                <c:pt idx="129">
                  <c:v>1169.957704253061</c:v>
                </c:pt>
                <c:pt idx="130">
                  <c:v>1158.88872367495</c:v>
                </c:pt>
                <c:pt idx="131">
                  <c:v>1141.229649945454</c:v>
                </c:pt>
                <c:pt idx="132">
                  <c:v>1120.728226605805</c:v>
                </c:pt>
                <c:pt idx="133">
                  <c:v>1101.518045354333</c:v>
                </c:pt>
                <c:pt idx="134">
                  <c:v>1087.292585889259</c:v>
                </c:pt>
                <c:pt idx="135">
                  <c:v>1080.601474949155</c:v>
                </c:pt>
                <c:pt idx="136">
                  <c:v>1082.408394961845</c:v>
                </c:pt>
                <c:pt idx="137">
                  <c:v>1091.979517113364</c:v>
                </c:pt>
                <c:pt idx="138">
                  <c:v>1107.104788985921</c:v>
                </c:pt>
                <c:pt idx="139">
                  <c:v>1124.59559833348</c:v>
                </c:pt>
                <c:pt idx="140">
                  <c:v>1140.946390911206</c:v>
                </c:pt>
                <c:pt idx="141">
                  <c:v>1153.0274778806</c:v>
                </c:pt>
                <c:pt idx="142">
                  <c:v>1158.677470867866</c:v>
                </c:pt>
                <c:pt idx="143">
                  <c:v>1157.08205646686</c:v>
                </c:pt>
                <c:pt idx="144">
                  <c:v>1148.875189123481</c:v>
                </c:pt>
                <c:pt idx="145">
                  <c:v>1135.953432670683</c:v>
                </c:pt>
                <c:pt idx="146">
                  <c:v>1121.049063634296</c:v>
                </c:pt>
                <c:pt idx="147">
                  <c:v>1107.158073319616</c:v>
                </c:pt>
                <c:pt idx="148">
                  <c:v>1096.942644677249</c:v>
                </c:pt>
                <c:pt idx="149">
                  <c:v>1092.226408058705</c:v>
                </c:pt>
                <c:pt idx="150">
                  <c:v>1093.678368041284</c:v>
                </c:pt>
                <c:pt idx="151">
                  <c:v>1100.736672025334</c:v>
                </c:pt>
                <c:pt idx="152">
                  <c:v>1111.774537849336</c:v>
                </c:pt>
                <c:pt idx="153">
                  <c:v>1124.465121955695</c:v>
                </c:pt>
                <c:pt idx="154">
                  <c:v>1136.264648252979</c:v>
                </c:pt>
                <c:pt idx="155">
                  <c:v>1144.915664897362</c:v>
                </c:pt>
                <c:pt idx="156">
                  <c:v>1148.873305039013</c:v>
                </c:pt>
                <c:pt idx="157">
                  <c:v>1147.574922631298</c:v>
                </c:pt>
                <c:pt idx="158">
                  <c:v>1141.50726815195</c:v>
                </c:pt>
                <c:pt idx="159">
                  <c:v>1132.065946635181</c:v>
                </c:pt>
                <c:pt idx="160">
                  <c:v>1121.242505887274</c:v>
                </c:pt>
                <c:pt idx="161">
                  <c:v>1111.208500811266</c:v>
                </c:pt>
                <c:pt idx="162">
                  <c:v>1103.883172044818</c:v>
                </c:pt>
                <c:pt idx="163">
                  <c:v>1100.570439045018</c:v>
                </c:pt>
                <c:pt idx="164">
                  <c:v>1101.733285058602</c:v>
                </c:pt>
                <c:pt idx="165">
                  <c:v>1106.942546205326</c:v>
                </c:pt>
                <c:pt idx="166">
                  <c:v>1115.001310980974</c:v>
                </c:pt>
                <c:pt idx="167">
                  <c:v>1124.212484489241</c:v>
                </c:pt>
                <c:pt idx="168">
                  <c:v>1132.730933033143</c:v>
                </c:pt>
                <c:pt idx="169">
                  <c:v>1138.928539005637</c:v>
                </c:pt>
                <c:pt idx="170">
                  <c:v>1141.701286404795</c:v>
                </c:pt>
                <c:pt idx="171">
                  <c:v>1140.661227386786</c:v>
                </c:pt>
                <c:pt idx="172">
                  <c:v>1136.180766473906</c:v>
                </c:pt>
                <c:pt idx="173">
                  <c:v>1129.286612691551</c:v>
                </c:pt>
                <c:pt idx="174">
                  <c:v>1121.430296647626</c:v>
                </c:pt>
                <c:pt idx="175">
                  <c:v>1114.185713919253</c:v>
                </c:pt>
                <c:pt idx="176">
                  <c:v>1108.936400208399</c:v>
                </c:pt>
                <c:pt idx="177">
                  <c:v>1106.614356351627</c:v>
                </c:pt>
                <c:pt idx="178">
                  <c:v>1107.539156154109</c:v>
                </c:pt>
                <c:pt idx="179">
                  <c:v>1111.383825415293</c:v>
                </c:pt>
                <c:pt idx="180">
                  <c:v>1117.267968483555</c:v>
                </c:pt>
                <c:pt idx="181">
                  <c:v>1123.954051969995</c:v>
                </c:pt>
                <c:pt idx="182">
                  <c:v>1130.104024334344</c:v>
                </c:pt>
                <c:pt idx="183">
                  <c:v>1134.543946065467</c:v>
                </c:pt>
                <c:pt idx="184">
                  <c:v>1136.485117580214</c:v>
                </c:pt>
                <c:pt idx="185">
                  <c:v>1135.660659705357</c:v>
                </c:pt>
                <c:pt idx="186">
                  <c:v>1132.354532603706</c:v>
                </c:pt>
                <c:pt idx="187">
                  <c:v>1127.321812353952</c:v>
                </c:pt>
                <c:pt idx="188">
                  <c:v>1121.62039736251</c:v>
                </c:pt>
                <c:pt idx="189">
                  <c:v>1116.391000470344</c:v>
                </c:pt>
                <c:pt idx="190">
                  <c:v>1112.630886604673</c:v>
                </c:pt>
                <c:pt idx="191">
                  <c:v>1111.005956705802</c:v>
                </c:pt>
                <c:pt idx="192">
                  <c:v>1111.73612112167</c:v>
                </c:pt>
                <c:pt idx="193">
                  <c:v>1114.572820127166</c:v>
                </c:pt>
                <c:pt idx="194">
                  <c:v>1118.868684299761</c:v>
                </c:pt>
                <c:pt idx="195">
                  <c:v>1123.7214967941</c:v>
                </c:pt>
                <c:pt idx="196">
                  <c:v>1128.16112200824</c:v>
                </c:pt>
                <c:pt idx="197">
                  <c:v>1131.341256719683</c:v>
                </c:pt>
                <c:pt idx="198">
                  <c:v>1132.69863253831</c:v>
                </c:pt>
                <c:pt idx="199">
                  <c:v>1132.050161891233</c:v>
                </c:pt>
                <c:pt idx="200">
                  <c:v>1129.611773525266</c:v>
                </c:pt>
                <c:pt idx="201">
                  <c:v>1125.938598191512</c:v>
                </c:pt>
                <c:pt idx="202">
                  <c:v>1121.801572890164</c:v>
                </c:pt>
                <c:pt idx="203">
                  <c:v>1118.027401718565</c:v>
                </c:pt>
                <c:pt idx="204">
                  <c:v>1115.334839940249</c:v>
                </c:pt>
                <c:pt idx="205">
                  <c:v>1114.199487390417</c:v>
                </c:pt>
                <c:pt idx="206">
                  <c:v>1114.772174807153</c:v>
                </c:pt>
                <c:pt idx="207">
                  <c:v>1116.864340931295</c:v>
                </c:pt>
                <c:pt idx="208">
                  <c:v>1120.000109498912</c:v>
                </c:pt>
                <c:pt idx="209">
                  <c:v>1123.521855595041</c:v>
                </c:pt>
                <c:pt idx="210">
                  <c:v>1126.726325309676</c:v>
                </c:pt>
                <c:pt idx="211">
                  <c:v>1129.003528279731</c:v>
                </c:pt>
                <c:pt idx="212">
                  <c:v>1129.951324979296</c:v>
                </c:pt>
                <c:pt idx="213">
                  <c:v>1129.444500491704</c:v>
                </c:pt>
                <c:pt idx="214">
                  <c:v>1127.646848494386</c:v>
                </c:pt>
                <c:pt idx="215">
                  <c:v>1124.966372457404</c:v>
                </c:pt>
                <c:pt idx="216">
                  <c:v>1121.964827911606</c:v>
                </c:pt>
                <c:pt idx="217">
                  <c:v>1119.241301141386</c:v>
                </c:pt>
                <c:pt idx="218">
                  <c:v>1117.31374553351</c:v>
                </c:pt>
                <c:pt idx="219">
                  <c:v>1116.521711152596</c:v>
                </c:pt>
                <c:pt idx="220">
                  <c:v>1116.96827462463</c:v>
                </c:pt>
                <c:pt idx="221">
                  <c:v>1118.510670773525</c:v>
                </c:pt>
                <c:pt idx="222">
                  <c:v>1120.799195213511</c:v>
                </c:pt>
                <c:pt idx="223">
                  <c:v>1123.354595728548</c:v>
                </c:pt>
                <c:pt idx="224">
                  <c:v>1125.667166828308</c:v>
                </c:pt>
                <c:pt idx="225">
                  <c:v>1127.297327043831</c:v>
                </c:pt>
                <c:pt idx="226">
                  <c:v>1127.958073249727</c:v>
                </c:pt>
                <c:pt idx="227">
                  <c:v>1127.564074605873</c:v>
                </c:pt>
                <c:pt idx="228">
                  <c:v>1126.239305832386</c:v>
                </c:pt>
                <c:pt idx="229">
                  <c:v>1124.283543206812</c:v>
                </c:pt>
                <c:pt idx="230">
                  <c:v>1122.106068071562</c:v>
                </c:pt>
                <c:pt idx="231">
                  <c:v>1120.140977638644</c:v>
                </c:pt>
                <c:pt idx="232">
                  <c:v>1118.761466397291</c:v>
                </c:pt>
                <c:pt idx="233">
                  <c:v>1118.209856949567</c:v>
                </c:pt>
                <c:pt idx="234">
                  <c:v>1118.55630732165</c:v>
                </c:pt>
                <c:pt idx="235">
                  <c:v>1119.692923745779</c:v>
                </c:pt>
                <c:pt idx="236">
                  <c:v>1121.362799652962</c:v>
                </c:pt>
                <c:pt idx="237">
                  <c:v>1123.21673724121</c:v>
                </c:pt>
                <c:pt idx="238">
                  <c:v>1124.885370278666</c:v>
                </c:pt>
                <c:pt idx="239">
                  <c:v>1126.051978234437</c:v>
                </c:pt>
                <c:pt idx="240">
                  <c:v>1126.511804461309</c:v>
                </c:pt>
                <c:pt idx="241">
                  <c:v>1126.206934556853</c:v>
                </c:pt>
                <c:pt idx="242">
                  <c:v>1125.231019307968</c:v>
                </c:pt>
                <c:pt idx="243">
                  <c:v>1123.804249368377</c:v>
                </c:pt>
                <c:pt idx="244">
                  <c:v>1122.224777618645</c:v>
                </c:pt>
                <c:pt idx="245">
                  <c:v>1120.807116529967</c:v>
                </c:pt>
                <c:pt idx="246">
                  <c:v>1119.82011635085</c:v>
                </c:pt>
                <c:pt idx="247">
                  <c:v>1119.436642440221</c:v>
                </c:pt>
                <c:pt idx="248">
                  <c:v>1119.704230810798</c:v>
                </c:pt>
                <c:pt idx="249">
                  <c:v>1120.5414815125</c:v>
                </c:pt>
                <c:pt idx="250">
                  <c:v>1121.75971767441</c:v>
                </c:pt>
                <c:pt idx="251">
                  <c:v>1123.104547216344</c:v>
                </c:pt>
                <c:pt idx="252">
                  <c:v>1124.308343828971</c:v>
                </c:pt>
                <c:pt idx="253">
                  <c:v>1125.142950476335</c:v>
                </c:pt>
                <c:pt idx="254">
                  <c:v>1125.462343538343</c:v>
                </c:pt>
                <c:pt idx="255">
                  <c:v>1125.2274000378</c:v>
                </c:pt>
                <c:pt idx="256">
                  <c:v>1124.50873692746</c:v>
                </c:pt>
                <c:pt idx="257">
                  <c:v>1123.468039878529</c:v>
                </c:pt>
                <c:pt idx="258">
                  <c:v>1122.322477001399</c:v>
                </c:pt>
                <c:pt idx="259">
                  <c:v>1121.299892856823</c:v>
                </c:pt>
                <c:pt idx="260">
                  <c:v>1120.593935689598</c:v>
                </c:pt>
                <c:pt idx="261">
                  <c:v>1120.327871017018</c:v>
                </c:pt>
                <c:pt idx="262">
                  <c:v>1120.533741034083</c:v>
                </c:pt>
                <c:pt idx="263">
                  <c:v>1121.150232540008</c:v>
                </c:pt>
                <c:pt idx="264">
                  <c:v>1122.038818660946</c:v>
                </c:pt>
                <c:pt idx="265">
                  <c:v>1123.014204811074</c:v>
                </c:pt>
                <c:pt idx="266">
                  <c:v>1123.882509548092</c:v>
                </c:pt>
                <c:pt idx="267">
                  <c:v>1124.479404532266</c:v>
                </c:pt>
                <c:pt idx="268">
                  <c:v>1124.70079360053</c:v>
                </c:pt>
                <c:pt idx="269">
                  <c:v>1124.520391014999</c:v>
                </c:pt>
                <c:pt idx="270">
                  <c:v>1123.991357596864</c:v>
                </c:pt>
                <c:pt idx="271">
                  <c:v>1123.232384483406</c:v>
                </c:pt>
                <c:pt idx="272">
                  <c:v>1122.401629793223</c:v>
                </c:pt>
                <c:pt idx="273">
                  <c:v>1121.664132651933</c:v>
                </c:pt>
                <c:pt idx="274">
                  <c:v>1121.159350704736</c:v>
                </c:pt>
                <c:pt idx="275">
                  <c:v>1120.975143707667</c:v>
                </c:pt>
                <c:pt idx="276">
                  <c:v>1121.132981700397</c:v>
                </c:pt>
                <c:pt idx="277">
                  <c:v>1121.58675085688</c:v>
                </c:pt>
                <c:pt idx="278">
                  <c:v>1122.2347738348</c:v>
                </c:pt>
                <c:pt idx="279">
                  <c:v>1122.942107450878</c:v>
                </c:pt>
                <c:pt idx="280">
                  <c:v>1123.568314874519</c:v>
                </c:pt>
                <c:pt idx="281">
                  <c:v>1123.995061504653</c:v>
                </c:pt>
                <c:pt idx="282">
                  <c:v>1124.148170975867</c:v>
                </c:pt>
                <c:pt idx="283">
                  <c:v>1124.010094241494</c:v>
                </c:pt>
                <c:pt idx="284">
                  <c:v>1123.620790429386</c:v>
                </c:pt>
                <c:pt idx="285">
                  <c:v>1123.06736434343</c:v>
                </c:pt>
                <c:pt idx="286">
                  <c:v>1122.464982014556</c:v>
                </c:pt>
                <c:pt idx="287">
                  <c:v>1121.933174534386</c:v>
                </c:pt>
                <c:pt idx="288">
                  <c:v>1121.572356037324</c:v>
                </c:pt>
                <c:pt idx="289">
                  <c:v>1121.445122684144</c:v>
                </c:pt>
                <c:pt idx="290">
                  <c:v>1121.565760741892</c:v>
                </c:pt>
                <c:pt idx="291">
                  <c:v>1121.8996366081</c:v>
                </c:pt>
                <c:pt idx="292">
                  <c:v>1122.372141149144</c:v>
                </c:pt>
                <c:pt idx="293">
                  <c:v>1122.885015917544</c:v>
                </c:pt>
                <c:pt idx="294">
                  <c:v>1123.336550778415</c:v>
                </c:pt>
                <c:pt idx="295">
                  <c:v>1123.641547374925</c:v>
                </c:pt>
                <c:pt idx="296">
                  <c:v>1123.74717234762</c:v>
                </c:pt>
                <c:pt idx="297">
                  <c:v>1123.641797054138</c:v>
                </c:pt>
                <c:pt idx="298">
                  <c:v>1123.355415264538</c:v>
                </c:pt>
                <c:pt idx="299">
                  <c:v>1122.951933596612</c:v>
                </c:pt>
                <c:pt idx="300">
                  <c:v>1122.51520034992</c:v>
                </c:pt>
                <c:pt idx="301">
                  <c:v>1122.131775934101</c:v>
                </c:pt>
                <c:pt idx="302">
                  <c:v>1121.873948894363</c:v>
                </c:pt>
                <c:pt idx="303">
                  <c:v>1121.786296014332</c:v>
                </c:pt>
                <c:pt idx="304">
                  <c:v>1121.878245252072</c:v>
                </c:pt>
                <c:pt idx="305">
                  <c:v>1122.123819408633</c:v>
                </c:pt>
                <c:pt idx="306">
                  <c:v>1122.46828660973</c:v>
                </c:pt>
                <c:pt idx="307">
                  <c:v>1122.840111467633</c:v>
                </c:pt>
                <c:pt idx="308">
                  <c:v>1123.165641629762</c:v>
                </c:pt>
                <c:pt idx="309">
                  <c:v>1123.383547491877</c:v>
                </c:pt>
                <c:pt idx="310">
                  <c:v>1123.456214562191</c:v>
                </c:pt>
                <c:pt idx="311">
                  <c:v>1123.376006311642</c:v>
                </c:pt>
                <c:pt idx="312">
                  <c:v>1123.165407070048</c:v>
                </c:pt>
                <c:pt idx="313">
                  <c:v>1122.87129085842</c:v>
                </c:pt>
                <c:pt idx="314">
                  <c:v>1122.554695753378</c:v>
                </c:pt>
                <c:pt idx="315">
                  <c:v>1122.27829774609</c:v>
                </c:pt>
                <c:pt idx="316">
                  <c:v>1122.094128142343</c:v>
                </c:pt>
                <c:pt idx="317">
                  <c:v>1122.03391668316</c:v>
                </c:pt>
                <c:pt idx="318">
                  <c:v>1122.103823474361</c:v>
                </c:pt>
                <c:pt idx="319">
                  <c:v>1122.284388161245</c:v>
                </c:pt>
                <c:pt idx="320">
                  <c:v>1122.53547124653</c:v>
                </c:pt>
                <c:pt idx="321">
                  <c:v>1122.805000616777</c:v>
                </c:pt>
                <c:pt idx="322">
                  <c:v>1123.039649082071</c:v>
                </c:pt>
                <c:pt idx="323">
                  <c:v>1123.195277111696</c:v>
                </c:pt>
                <c:pt idx="324">
                  <c:v>1123.245117771469</c:v>
                </c:pt>
                <c:pt idx="325">
                  <c:v>1123.184210965944</c:v>
                </c:pt>
                <c:pt idx="326">
                  <c:v>1123.029391217584</c:v>
                </c:pt>
                <c:pt idx="327">
                  <c:v>1122.81503045192</c:v>
                </c:pt>
                <c:pt idx="328">
                  <c:v>1122.585555373996</c:v>
                </c:pt>
                <c:pt idx="329">
                  <c:v>1122.386341948779</c:v>
                </c:pt>
                <c:pt idx="330">
                  <c:v>1122.254833909155</c:v>
                </c:pt>
                <c:pt idx="331">
                  <c:v>1122.213605537672</c:v>
                </c:pt>
                <c:pt idx="332">
                  <c:v>1122.266632656111</c:v>
                </c:pt>
                <c:pt idx="333">
                  <c:v>1122.399353780649</c:v>
                </c:pt>
                <c:pt idx="334">
                  <c:v>1122.582338963414</c:v>
                </c:pt>
                <c:pt idx="335">
                  <c:v>1122.77768956066</c:v>
                </c:pt>
                <c:pt idx="336">
                  <c:v>1122.946799931671</c:v>
                </c:pt>
                <c:pt idx="337">
                  <c:v>1123.057908440284</c:v>
                </c:pt>
                <c:pt idx="338">
                  <c:v>1123.091976691161</c:v>
                </c:pt>
                <c:pt idx="339">
                  <c:v>1123.045826890763</c:v>
                </c:pt>
                <c:pt idx="340">
                  <c:v>1122.932049093487</c:v>
                </c:pt>
                <c:pt idx="341">
                  <c:v>1122.77584113876</c:v>
                </c:pt>
                <c:pt idx="342">
                  <c:v>1122.609534399679</c:v>
                </c:pt>
                <c:pt idx="343">
                  <c:v>1122.46597564915</c:v>
                </c:pt>
                <c:pt idx="344">
                  <c:v>1122.372105739247</c:v>
                </c:pt>
                <c:pt idx="345">
                  <c:v>1122.343977192708</c:v>
                </c:pt>
                <c:pt idx="346">
                  <c:v>1122.384116569471</c:v>
                </c:pt>
                <c:pt idx="347">
                  <c:v>1122.48163991095</c:v>
                </c:pt>
                <c:pt idx="348">
                  <c:v>1122.6149749607</c:v>
                </c:pt>
                <c:pt idx="349">
                  <c:v>1122.756542805324</c:v>
                </c:pt>
                <c:pt idx="350">
                  <c:v>1122.87839916104</c:v>
                </c:pt>
                <c:pt idx="351">
                  <c:v>1122.95769359044</c:v>
                </c:pt>
                <c:pt idx="352">
                  <c:v>1122.980891608922</c:v>
                </c:pt>
                <c:pt idx="353">
                  <c:v>1122.945992832137</c:v>
                </c:pt>
                <c:pt idx="354">
                  <c:v>1122.862402953999</c:v>
                </c:pt>
                <c:pt idx="355">
                  <c:v>1122.748589680263</c:v>
                </c:pt>
                <c:pt idx="356">
                  <c:v>1122.628078635379</c:v>
                </c:pt>
                <c:pt idx="357">
                  <c:v>1122.524643763083</c:v>
                </c:pt>
                <c:pt idx="358">
                  <c:v>1122.45766533685</c:v>
                </c:pt>
                <c:pt idx="359">
                  <c:v>1122.438552320547</c:v>
                </c:pt>
                <c:pt idx="360">
                  <c:v>1122.468878139051</c:v>
                </c:pt>
                <c:pt idx="361">
                  <c:v>1122.540515948846</c:v>
                </c:pt>
                <c:pt idx="362">
                  <c:v>1122.637657178555</c:v>
                </c:pt>
                <c:pt idx="363">
                  <c:v>1122.740235571298</c:v>
                </c:pt>
                <c:pt idx="364">
                  <c:v>1122.828026738212</c:v>
                </c:pt>
              </c:numCache>
            </c:numRef>
          </c:val>
          <c:smooth val="0"/>
        </c:ser>
        <c:ser>
          <c:idx val="2"/>
          <c:order val="2"/>
          <c:tx>
            <c:v>Recovered</c:v>
          </c:tx>
          <c:marker>
            <c:symbol val="none"/>
          </c:marker>
          <c:val>
            <c:numRef>
              <c:f>Sheet2!$Q$371:$Q$735</c:f>
              <c:numCache>
                <c:formatCode>General</c:formatCode>
                <c:ptCount val="36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500.0</c:v>
                </c:pt>
                <c:pt idx="8">
                  <c:v>500.0</c:v>
                </c:pt>
                <c:pt idx="9">
                  <c:v>500.0</c:v>
                </c:pt>
                <c:pt idx="10">
                  <c:v>500.0</c:v>
                </c:pt>
                <c:pt idx="11">
                  <c:v>500.0</c:v>
                </c:pt>
                <c:pt idx="12">
                  <c:v>500.0</c:v>
                </c:pt>
                <c:pt idx="13">
                  <c:v>500.0</c:v>
                </c:pt>
                <c:pt idx="14">
                  <c:v>500.0</c:v>
                </c:pt>
                <c:pt idx="15">
                  <c:v>500.0</c:v>
                </c:pt>
                <c:pt idx="16">
                  <c:v>500.0</c:v>
                </c:pt>
                <c:pt idx="17">
                  <c:v>500.0</c:v>
                </c:pt>
                <c:pt idx="18">
                  <c:v>621.0438234363786</c:v>
                </c:pt>
                <c:pt idx="19">
                  <c:v>740.5453724314838</c:v>
                </c:pt>
                <c:pt idx="20">
                  <c:v>858.5242978058587</c:v>
                </c:pt>
                <c:pt idx="21">
                  <c:v>974.999999999999</c:v>
                </c:pt>
                <c:pt idx="22">
                  <c:v>1089.991632264559</c:v>
                </c:pt>
                <c:pt idx="23">
                  <c:v>1203.518103809909</c:v>
                </c:pt>
                <c:pt idx="24">
                  <c:v>1315.598082915565</c:v>
                </c:pt>
                <c:pt idx="25">
                  <c:v>1194.554259479186</c:v>
                </c:pt>
                <c:pt idx="26">
                  <c:v>1075.052710484081</c:v>
                </c:pt>
                <c:pt idx="27">
                  <c:v>957.0737851097062</c:v>
                </c:pt>
                <c:pt idx="28">
                  <c:v>840.598082915566</c:v>
                </c:pt>
                <c:pt idx="29">
                  <c:v>752.52422913373</c:v>
                </c:pt>
                <c:pt idx="30">
                  <c:v>692.2429469954385</c:v>
                </c:pt>
                <c:pt idx="31">
                  <c:v>658.9158627407669</c:v>
                </c:pt>
                <c:pt idx="32">
                  <c:v>762.1446247619389</c:v>
                </c:pt>
                <c:pt idx="33">
                  <c:v>888.6250670894789</c:v>
                </c:pt>
                <c:pt idx="34">
                  <c:v>1036.962536482236</c:v>
                </c:pt>
                <c:pt idx="35">
                  <c:v>1205.615393601609</c:v>
                </c:pt>
                <c:pt idx="36">
                  <c:v>1319.565282291532</c:v>
                </c:pt>
                <c:pt idx="37">
                  <c:v>1381.066851407337</c:v>
                </c:pt>
                <c:pt idx="38">
                  <c:v>1392.319575162677</c:v>
                </c:pt>
                <c:pt idx="39">
                  <c:v>1355.477667010175</c:v>
                </c:pt>
                <c:pt idx="40">
                  <c:v>1277.844367280524</c:v>
                </c:pt>
                <c:pt idx="41">
                  <c:v>1166.481989089648</c:v>
                </c:pt>
                <c:pt idx="42">
                  <c:v>1028.25691502486</c:v>
                </c:pt>
                <c:pt idx="43">
                  <c:v>938.1231891185357</c:v>
                </c:pt>
                <c:pt idx="44">
                  <c:v>899.148937904344</c:v>
                </c:pt>
                <c:pt idx="45">
                  <c:v>914.2167397316154</c:v>
                </c:pt>
                <c:pt idx="46">
                  <c:v>985.8124698063516</c:v>
                </c:pt>
                <c:pt idx="47">
                  <c:v>1096.51927513891</c:v>
                </c:pt>
                <c:pt idx="48">
                  <c:v>1229.908206739595</c:v>
                </c:pt>
                <c:pt idx="49">
                  <c:v>1370.676800164646</c:v>
                </c:pt>
                <c:pt idx="50">
                  <c:v>1480.433016120777</c:v>
                </c:pt>
                <c:pt idx="51">
                  <c:v>1547.561353677747</c:v>
                </c:pt>
                <c:pt idx="52">
                  <c:v>1562.682543209746</c:v>
                </c:pt>
                <c:pt idx="53">
                  <c:v>1518.517961595546</c:v>
                </c:pt>
                <c:pt idx="54">
                  <c:v>1436.116629668095</c:v>
                </c:pt>
                <c:pt idx="55">
                  <c:v>1335.833522436201</c:v>
                </c:pt>
                <c:pt idx="56">
                  <c:v>1237.441214500483</c:v>
                </c:pt>
                <c:pt idx="57">
                  <c:v>1162.637537854528</c:v>
                </c:pt>
                <c:pt idx="58">
                  <c:v>1125.419817687364</c:v>
                </c:pt>
                <c:pt idx="59">
                  <c:v>1135.111030645485</c:v>
                </c:pt>
                <c:pt idx="60">
                  <c:v>1196.80596572277</c:v>
                </c:pt>
                <c:pt idx="61">
                  <c:v>1294.161035092139</c:v>
                </c:pt>
                <c:pt idx="62">
                  <c:v>1408.792080164189</c:v>
                </c:pt>
                <c:pt idx="63">
                  <c:v>1520.78376665516</c:v>
                </c:pt>
                <c:pt idx="64">
                  <c:v>1609.259927866475</c:v>
                </c:pt>
                <c:pt idx="65">
                  <c:v>1660.844881236541</c:v>
                </c:pt>
                <c:pt idx="66">
                  <c:v>1669.00833139913</c:v>
                </c:pt>
                <c:pt idx="67">
                  <c:v>1633.430787355238</c:v>
                </c:pt>
                <c:pt idx="68">
                  <c:v>1565.629646197076</c:v>
                </c:pt>
                <c:pt idx="69">
                  <c:v>1481.186670363735</c:v>
                </c:pt>
                <c:pt idx="70">
                  <c:v>1398.278625430557</c:v>
                </c:pt>
                <c:pt idx="71">
                  <c:v>1336.452267916013</c:v>
                </c:pt>
                <c:pt idx="72">
                  <c:v>1308.008424109452</c:v>
                </c:pt>
                <c:pt idx="73">
                  <c:v>1318.119413442734</c:v>
                </c:pt>
                <c:pt idx="74">
                  <c:v>1364.959687417246</c:v>
                </c:pt>
                <c:pt idx="75">
                  <c:v>1439.103186007879</c:v>
                </c:pt>
                <c:pt idx="76">
                  <c:v>1526.856774932047</c:v>
                </c:pt>
                <c:pt idx="77">
                  <c:v>1612.290776806011</c:v>
                </c:pt>
                <c:pt idx="78">
                  <c:v>1678.978828424672</c:v>
                </c:pt>
                <c:pt idx="79">
                  <c:v>1715.86908181777</c:v>
                </c:pt>
                <c:pt idx="80">
                  <c:v>1718.079783155682</c:v>
                </c:pt>
                <c:pt idx="81">
                  <c:v>1687.348376931312</c:v>
                </c:pt>
                <c:pt idx="82">
                  <c:v>1632.210317813925</c:v>
                </c:pt>
                <c:pt idx="83">
                  <c:v>1565.258213667947</c:v>
                </c:pt>
                <c:pt idx="84">
                  <c:v>1500.689182212365</c:v>
                </c:pt>
                <c:pt idx="85">
                  <c:v>1452.086639424934</c:v>
                </c:pt>
                <c:pt idx="86">
                  <c:v>1428.888643577262</c:v>
                </c:pt>
                <c:pt idx="87">
                  <c:v>1435.273694447597</c:v>
                </c:pt>
                <c:pt idx="88">
                  <c:v>1469.630979669146</c:v>
                </c:pt>
                <c:pt idx="89">
                  <c:v>1524.495453360304</c:v>
                </c:pt>
                <c:pt idx="90">
                  <c:v>1588.848446328576</c:v>
                </c:pt>
                <c:pt idx="91">
                  <c:v>1650.394052064213</c:v>
                </c:pt>
                <c:pt idx="92">
                  <c:v>1697.760852071774</c:v>
                </c:pt>
                <c:pt idx="93">
                  <c:v>1722.861767997208</c:v>
                </c:pt>
                <c:pt idx="94">
                  <c:v>1722.131023771485</c:v>
                </c:pt>
                <c:pt idx="95">
                  <c:v>1697.046654200441</c:v>
                </c:pt>
                <c:pt idx="96">
                  <c:v>1654.019720767267</c:v>
                </c:pt>
                <c:pt idx="97">
                  <c:v>1602.628690409472</c:v>
                </c:pt>
                <c:pt idx="98">
                  <c:v>1553.60799848381</c:v>
                </c:pt>
                <c:pt idx="99">
                  <c:v>1516.778526974464</c:v>
                </c:pt>
                <c:pt idx="100">
                  <c:v>1499.026287781138</c:v>
                </c:pt>
                <c:pt idx="101">
                  <c:v>1503.19989008542</c:v>
                </c:pt>
                <c:pt idx="102">
                  <c:v>1527.792247802791</c:v>
                </c:pt>
                <c:pt idx="103">
                  <c:v>1567.317039599465</c:v>
                </c:pt>
                <c:pt idx="104">
                  <c:v>1613.661165127937</c:v>
                </c:pt>
                <c:pt idx="105">
                  <c:v>1657.728125505107</c:v>
                </c:pt>
                <c:pt idx="106">
                  <c:v>1691.179583169677</c:v>
                </c:pt>
                <c:pt idx="107">
                  <c:v>1708.128069786428</c:v>
                </c:pt>
                <c:pt idx="108">
                  <c:v>1706.14339698763</c:v>
                </c:pt>
                <c:pt idx="109">
                  <c:v>1686.563403291772</c:v>
                </c:pt>
                <c:pt idx="110">
                  <c:v>1654.119577979691</c:v>
                </c:pt>
                <c:pt idx="111">
                  <c:v>1615.827101211202</c:v>
                </c:pt>
                <c:pt idx="112">
                  <c:v>1579.52527992948</c:v>
                </c:pt>
                <c:pt idx="113">
                  <c:v>1552.329705123004</c:v>
                </c:pt>
                <c:pt idx="114">
                  <c:v>1539.216060339588</c:v>
                </c:pt>
                <c:pt idx="115">
                  <c:v>1542.174123048138</c:v>
                </c:pt>
                <c:pt idx="116">
                  <c:v>1559.976709449315</c:v>
                </c:pt>
                <c:pt idx="117">
                  <c:v>1588.55308953838</c:v>
                </c:pt>
                <c:pt idx="118">
                  <c:v>1621.931811612996</c:v>
                </c:pt>
                <c:pt idx="119">
                  <c:v>1653.476004992654</c:v>
                </c:pt>
                <c:pt idx="120">
                  <c:v>1677.179367473658</c:v>
                </c:pt>
                <c:pt idx="121">
                  <c:v>1688.819970046516</c:v>
                </c:pt>
                <c:pt idx="122">
                  <c:v>1686.697370381933</c:v>
                </c:pt>
                <c:pt idx="123">
                  <c:v>1671.862635339928</c:v>
                </c:pt>
                <c:pt idx="124">
                  <c:v>1647.81460886648</c:v>
                </c:pt>
                <c:pt idx="125">
                  <c:v>1619.695139528684</c:v>
                </c:pt>
                <c:pt idx="126">
                  <c:v>1593.20442494277</c:v>
                </c:pt>
                <c:pt idx="127">
                  <c:v>1573.462850023503</c:v>
                </c:pt>
                <c:pt idx="128">
                  <c:v>1564.03105245136</c:v>
                </c:pt>
                <c:pt idx="129">
                  <c:v>1566.296454359484</c:v>
                </c:pt>
                <c:pt idx="130">
                  <c:v>1579.308459055779</c:v>
                </c:pt>
                <c:pt idx="131">
                  <c:v>1600.066188323768</c:v>
                </c:pt>
                <c:pt idx="132">
                  <c:v>1624.200996268883</c:v>
                </c:pt>
                <c:pt idx="133">
                  <c:v>1646.883788173122</c:v>
                </c:pt>
                <c:pt idx="134">
                  <c:v>1663.777587335086</c:v>
                </c:pt>
                <c:pt idx="135">
                  <c:v>1671.860911554758</c:v>
                </c:pt>
                <c:pt idx="136">
                  <c:v>1669.95770425306</c:v>
                </c:pt>
                <c:pt idx="137">
                  <c:v>1658.888723674949</c:v>
                </c:pt>
                <c:pt idx="138">
                  <c:v>1641.229649945453</c:v>
                </c:pt>
                <c:pt idx="139">
                  <c:v>1620.728226605804</c:v>
                </c:pt>
                <c:pt idx="140">
                  <c:v>1601.518045354333</c:v>
                </c:pt>
                <c:pt idx="141">
                  <c:v>1587.292585889258</c:v>
                </c:pt>
                <c:pt idx="142">
                  <c:v>1580.601474949154</c:v>
                </c:pt>
                <c:pt idx="143">
                  <c:v>1582.408394961845</c:v>
                </c:pt>
                <c:pt idx="144">
                  <c:v>1591.979517113363</c:v>
                </c:pt>
                <c:pt idx="145">
                  <c:v>1607.10478898592</c:v>
                </c:pt>
                <c:pt idx="146">
                  <c:v>1624.595598333478</c:v>
                </c:pt>
                <c:pt idx="147">
                  <c:v>1640.946390911205</c:v>
                </c:pt>
                <c:pt idx="148">
                  <c:v>1653.027477880599</c:v>
                </c:pt>
                <c:pt idx="149">
                  <c:v>1658.677470867865</c:v>
                </c:pt>
                <c:pt idx="150">
                  <c:v>1657.08205646686</c:v>
                </c:pt>
                <c:pt idx="151">
                  <c:v>1648.87518912348</c:v>
                </c:pt>
                <c:pt idx="152">
                  <c:v>1635.953432670682</c:v>
                </c:pt>
                <c:pt idx="153">
                  <c:v>1621.049063634295</c:v>
                </c:pt>
                <c:pt idx="154">
                  <c:v>1607.158073319615</c:v>
                </c:pt>
                <c:pt idx="155">
                  <c:v>1596.942644677248</c:v>
                </c:pt>
                <c:pt idx="156">
                  <c:v>1592.226408058704</c:v>
                </c:pt>
                <c:pt idx="157">
                  <c:v>1593.678368041283</c:v>
                </c:pt>
                <c:pt idx="158">
                  <c:v>1600.736672025333</c:v>
                </c:pt>
                <c:pt idx="159">
                  <c:v>1611.774537849335</c:v>
                </c:pt>
                <c:pt idx="160">
                  <c:v>1624.465121955694</c:v>
                </c:pt>
                <c:pt idx="161">
                  <c:v>1636.264648252978</c:v>
                </c:pt>
                <c:pt idx="162">
                  <c:v>1644.915664897361</c:v>
                </c:pt>
                <c:pt idx="163">
                  <c:v>1648.873305039012</c:v>
                </c:pt>
                <c:pt idx="164">
                  <c:v>1647.574922631297</c:v>
                </c:pt>
                <c:pt idx="165">
                  <c:v>1641.507268151949</c:v>
                </c:pt>
                <c:pt idx="166">
                  <c:v>1632.06594663518</c:v>
                </c:pt>
                <c:pt idx="167">
                  <c:v>1621.242505887273</c:v>
                </c:pt>
                <c:pt idx="168">
                  <c:v>1611.208500811265</c:v>
                </c:pt>
                <c:pt idx="169">
                  <c:v>1603.883172044817</c:v>
                </c:pt>
                <c:pt idx="170">
                  <c:v>1600.570439045017</c:v>
                </c:pt>
                <c:pt idx="171">
                  <c:v>1601.733285058601</c:v>
                </c:pt>
                <c:pt idx="172">
                  <c:v>1606.942546205325</c:v>
                </c:pt>
                <c:pt idx="173">
                  <c:v>1615.001310980973</c:v>
                </c:pt>
                <c:pt idx="174">
                  <c:v>1624.21248448924</c:v>
                </c:pt>
                <c:pt idx="175">
                  <c:v>1632.730933033142</c:v>
                </c:pt>
                <c:pt idx="176">
                  <c:v>1638.928539005636</c:v>
                </c:pt>
                <c:pt idx="177">
                  <c:v>1641.701286404794</c:v>
                </c:pt>
                <c:pt idx="178">
                  <c:v>1640.661227386785</c:v>
                </c:pt>
                <c:pt idx="179">
                  <c:v>1636.180766473905</c:v>
                </c:pt>
                <c:pt idx="180">
                  <c:v>1629.28661269155</c:v>
                </c:pt>
                <c:pt idx="181">
                  <c:v>1621.430296647625</c:v>
                </c:pt>
                <c:pt idx="182">
                  <c:v>1614.185713919253</c:v>
                </c:pt>
                <c:pt idx="183">
                  <c:v>1608.936400208398</c:v>
                </c:pt>
                <c:pt idx="184">
                  <c:v>1606.614356351626</c:v>
                </c:pt>
                <c:pt idx="185">
                  <c:v>1607.539156154108</c:v>
                </c:pt>
                <c:pt idx="186">
                  <c:v>1611.383825415292</c:v>
                </c:pt>
                <c:pt idx="187">
                  <c:v>1617.267968483554</c:v>
                </c:pt>
                <c:pt idx="188">
                  <c:v>1623.954051969994</c:v>
                </c:pt>
                <c:pt idx="189">
                  <c:v>1630.104024334343</c:v>
                </c:pt>
                <c:pt idx="190">
                  <c:v>1634.543946065466</c:v>
                </c:pt>
                <c:pt idx="191">
                  <c:v>1636.485117580213</c:v>
                </c:pt>
                <c:pt idx="192">
                  <c:v>1635.660659705356</c:v>
                </c:pt>
                <c:pt idx="193">
                  <c:v>1632.354532603705</c:v>
                </c:pt>
                <c:pt idx="194">
                  <c:v>1627.321812353951</c:v>
                </c:pt>
                <c:pt idx="195">
                  <c:v>1621.620397362509</c:v>
                </c:pt>
                <c:pt idx="196">
                  <c:v>1616.391000470343</c:v>
                </c:pt>
                <c:pt idx="197">
                  <c:v>1612.630886604672</c:v>
                </c:pt>
                <c:pt idx="198">
                  <c:v>1611.005956705801</c:v>
                </c:pt>
                <c:pt idx="199">
                  <c:v>1611.736121121669</c:v>
                </c:pt>
                <c:pt idx="200">
                  <c:v>1614.572820127165</c:v>
                </c:pt>
                <c:pt idx="201">
                  <c:v>1618.86868429976</c:v>
                </c:pt>
                <c:pt idx="202">
                  <c:v>1623.721496794099</c:v>
                </c:pt>
                <c:pt idx="203">
                  <c:v>1628.161122008239</c:v>
                </c:pt>
                <c:pt idx="204">
                  <c:v>1631.341256719682</c:v>
                </c:pt>
                <c:pt idx="205">
                  <c:v>1632.698632538309</c:v>
                </c:pt>
                <c:pt idx="206">
                  <c:v>1632.050161891232</c:v>
                </c:pt>
                <c:pt idx="207">
                  <c:v>1629.611773525265</c:v>
                </c:pt>
                <c:pt idx="208">
                  <c:v>1625.938598191512</c:v>
                </c:pt>
                <c:pt idx="209">
                  <c:v>1621.801572890163</c:v>
                </c:pt>
                <c:pt idx="210">
                  <c:v>1618.027401718564</c:v>
                </c:pt>
                <c:pt idx="211">
                  <c:v>1615.334839940248</c:v>
                </c:pt>
                <c:pt idx="212">
                  <c:v>1614.199487390416</c:v>
                </c:pt>
                <c:pt idx="213">
                  <c:v>1614.772174807152</c:v>
                </c:pt>
                <c:pt idx="214">
                  <c:v>1616.864340931294</c:v>
                </c:pt>
                <c:pt idx="215">
                  <c:v>1620.000109498911</c:v>
                </c:pt>
                <c:pt idx="216">
                  <c:v>1623.52185559504</c:v>
                </c:pt>
                <c:pt idx="217">
                  <c:v>1626.726325309675</c:v>
                </c:pt>
                <c:pt idx="218">
                  <c:v>1629.00352827973</c:v>
                </c:pt>
                <c:pt idx="219">
                  <c:v>1629.951324979296</c:v>
                </c:pt>
                <c:pt idx="220">
                  <c:v>1629.444500491703</c:v>
                </c:pt>
                <c:pt idx="221">
                  <c:v>1627.646848494385</c:v>
                </c:pt>
                <c:pt idx="222">
                  <c:v>1624.966372457403</c:v>
                </c:pt>
                <c:pt idx="223">
                  <c:v>1621.964827911605</c:v>
                </c:pt>
                <c:pt idx="224">
                  <c:v>1619.241301141385</c:v>
                </c:pt>
                <c:pt idx="225">
                  <c:v>1617.313745533509</c:v>
                </c:pt>
                <c:pt idx="226">
                  <c:v>1616.521711152595</c:v>
                </c:pt>
                <c:pt idx="227">
                  <c:v>1616.968274624629</c:v>
                </c:pt>
                <c:pt idx="228">
                  <c:v>1618.510670773524</c:v>
                </c:pt>
                <c:pt idx="229">
                  <c:v>1620.79919521351</c:v>
                </c:pt>
                <c:pt idx="230">
                  <c:v>1623.354595728547</c:v>
                </c:pt>
                <c:pt idx="231">
                  <c:v>1625.667166828307</c:v>
                </c:pt>
                <c:pt idx="232">
                  <c:v>1627.29732704383</c:v>
                </c:pt>
                <c:pt idx="233">
                  <c:v>1627.958073249726</c:v>
                </c:pt>
                <c:pt idx="234">
                  <c:v>1627.564074605873</c:v>
                </c:pt>
                <c:pt idx="235">
                  <c:v>1626.239305832385</c:v>
                </c:pt>
                <c:pt idx="236">
                  <c:v>1624.283543206811</c:v>
                </c:pt>
                <c:pt idx="237">
                  <c:v>1622.106068071561</c:v>
                </c:pt>
                <c:pt idx="238">
                  <c:v>1620.140977638643</c:v>
                </c:pt>
                <c:pt idx="239">
                  <c:v>1618.76146639729</c:v>
                </c:pt>
                <c:pt idx="240">
                  <c:v>1618.209856949566</c:v>
                </c:pt>
                <c:pt idx="241">
                  <c:v>1618.55630732165</c:v>
                </c:pt>
                <c:pt idx="242">
                  <c:v>1619.692923745778</c:v>
                </c:pt>
                <c:pt idx="243">
                  <c:v>1621.362799652961</c:v>
                </c:pt>
                <c:pt idx="244">
                  <c:v>1623.21673724121</c:v>
                </c:pt>
                <c:pt idx="245">
                  <c:v>1624.885370278665</c:v>
                </c:pt>
                <c:pt idx="246">
                  <c:v>1626.051978234436</c:v>
                </c:pt>
                <c:pt idx="247">
                  <c:v>1626.511804461308</c:v>
                </c:pt>
                <c:pt idx="248">
                  <c:v>1626.206934556853</c:v>
                </c:pt>
                <c:pt idx="249">
                  <c:v>1625.231019307967</c:v>
                </c:pt>
                <c:pt idx="250">
                  <c:v>1623.804249368377</c:v>
                </c:pt>
                <c:pt idx="251">
                  <c:v>1622.224777618644</c:v>
                </c:pt>
                <c:pt idx="252">
                  <c:v>1620.807116529966</c:v>
                </c:pt>
                <c:pt idx="253">
                  <c:v>1619.820116350849</c:v>
                </c:pt>
                <c:pt idx="254">
                  <c:v>1619.43664244022</c:v>
                </c:pt>
                <c:pt idx="255">
                  <c:v>1619.704230810797</c:v>
                </c:pt>
                <c:pt idx="256">
                  <c:v>1620.541481512499</c:v>
                </c:pt>
                <c:pt idx="257">
                  <c:v>1621.75971767441</c:v>
                </c:pt>
                <c:pt idx="258">
                  <c:v>1623.104547216343</c:v>
                </c:pt>
                <c:pt idx="259">
                  <c:v>1624.30834382897</c:v>
                </c:pt>
                <c:pt idx="260">
                  <c:v>1625.142950476334</c:v>
                </c:pt>
                <c:pt idx="261">
                  <c:v>1625.462343538342</c:v>
                </c:pt>
                <c:pt idx="262">
                  <c:v>1625.227400037799</c:v>
                </c:pt>
                <c:pt idx="263">
                  <c:v>1624.508736927459</c:v>
                </c:pt>
                <c:pt idx="264">
                  <c:v>1623.468039878528</c:v>
                </c:pt>
                <c:pt idx="265">
                  <c:v>1622.322477001399</c:v>
                </c:pt>
                <c:pt idx="266">
                  <c:v>1621.299892856822</c:v>
                </c:pt>
                <c:pt idx="267">
                  <c:v>1620.593935689597</c:v>
                </c:pt>
                <c:pt idx="268">
                  <c:v>1620.327871017017</c:v>
                </c:pt>
                <c:pt idx="269">
                  <c:v>1620.533741034082</c:v>
                </c:pt>
                <c:pt idx="270">
                  <c:v>1621.150232540007</c:v>
                </c:pt>
                <c:pt idx="271">
                  <c:v>1622.038818660945</c:v>
                </c:pt>
                <c:pt idx="272">
                  <c:v>1623.014204811074</c:v>
                </c:pt>
                <c:pt idx="273">
                  <c:v>1623.882509548091</c:v>
                </c:pt>
                <c:pt idx="274">
                  <c:v>1624.479404532265</c:v>
                </c:pt>
                <c:pt idx="275">
                  <c:v>1624.700793600528</c:v>
                </c:pt>
                <c:pt idx="276">
                  <c:v>1624.520391014998</c:v>
                </c:pt>
                <c:pt idx="277">
                  <c:v>1623.991357596864</c:v>
                </c:pt>
                <c:pt idx="278">
                  <c:v>1623.232384483405</c:v>
                </c:pt>
                <c:pt idx="279">
                  <c:v>1622.401629793223</c:v>
                </c:pt>
                <c:pt idx="280">
                  <c:v>1621.664132651932</c:v>
                </c:pt>
                <c:pt idx="281">
                  <c:v>1621.159350704735</c:v>
                </c:pt>
                <c:pt idx="282">
                  <c:v>1620.975143707666</c:v>
                </c:pt>
                <c:pt idx="283">
                  <c:v>1621.132981700396</c:v>
                </c:pt>
                <c:pt idx="284">
                  <c:v>1621.586750856878</c:v>
                </c:pt>
                <c:pt idx="285">
                  <c:v>1622.2347738348</c:v>
                </c:pt>
                <c:pt idx="286">
                  <c:v>1622.942107450877</c:v>
                </c:pt>
                <c:pt idx="287">
                  <c:v>1623.568314874518</c:v>
                </c:pt>
                <c:pt idx="288">
                  <c:v>1623.995061504652</c:v>
                </c:pt>
                <c:pt idx="289">
                  <c:v>1624.148170975866</c:v>
                </c:pt>
                <c:pt idx="290">
                  <c:v>1624.010094241494</c:v>
                </c:pt>
                <c:pt idx="291">
                  <c:v>1623.620790429385</c:v>
                </c:pt>
                <c:pt idx="292">
                  <c:v>1623.06736434343</c:v>
                </c:pt>
                <c:pt idx="293">
                  <c:v>1622.464982014556</c:v>
                </c:pt>
                <c:pt idx="294">
                  <c:v>1621.933174534385</c:v>
                </c:pt>
                <c:pt idx="295">
                  <c:v>1621.572356037323</c:v>
                </c:pt>
                <c:pt idx="296">
                  <c:v>1621.445122684143</c:v>
                </c:pt>
                <c:pt idx="297">
                  <c:v>1621.565760741891</c:v>
                </c:pt>
                <c:pt idx="298">
                  <c:v>1621.899636608099</c:v>
                </c:pt>
                <c:pt idx="299">
                  <c:v>1622.372141149143</c:v>
                </c:pt>
                <c:pt idx="300">
                  <c:v>1622.885015917543</c:v>
                </c:pt>
                <c:pt idx="301">
                  <c:v>1623.336550778414</c:v>
                </c:pt>
                <c:pt idx="302">
                  <c:v>1623.641547374924</c:v>
                </c:pt>
                <c:pt idx="303">
                  <c:v>1623.747172347618</c:v>
                </c:pt>
                <c:pt idx="304">
                  <c:v>1623.641797054137</c:v>
                </c:pt>
                <c:pt idx="305">
                  <c:v>1623.355415264537</c:v>
                </c:pt>
                <c:pt idx="306">
                  <c:v>1622.951933596611</c:v>
                </c:pt>
                <c:pt idx="307">
                  <c:v>1622.515200349919</c:v>
                </c:pt>
                <c:pt idx="308">
                  <c:v>1622.1317759341</c:v>
                </c:pt>
                <c:pt idx="309">
                  <c:v>1621.873948894362</c:v>
                </c:pt>
                <c:pt idx="310">
                  <c:v>1621.786296014331</c:v>
                </c:pt>
                <c:pt idx="311">
                  <c:v>1621.878245252071</c:v>
                </c:pt>
                <c:pt idx="312">
                  <c:v>1622.123819408632</c:v>
                </c:pt>
                <c:pt idx="313">
                  <c:v>1622.468286609729</c:v>
                </c:pt>
                <c:pt idx="314">
                  <c:v>1622.840111467632</c:v>
                </c:pt>
                <c:pt idx="315">
                  <c:v>1623.165641629761</c:v>
                </c:pt>
                <c:pt idx="316">
                  <c:v>1623.383547491876</c:v>
                </c:pt>
                <c:pt idx="317">
                  <c:v>1623.45621456219</c:v>
                </c:pt>
                <c:pt idx="318">
                  <c:v>1623.376006311641</c:v>
                </c:pt>
                <c:pt idx="319">
                  <c:v>1623.165407070047</c:v>
                </c:pt>
                <c:pt idx="320">
                  <c:v>1622.871290858419</c:v>
                </c:pt>
                <c:pt idx="321">
                  <c:v>1622.554695753377</c:v>
                </c:pt>
                <c:pt idx="322">
                  <c:v>1622.278297746088</c:v>
                </c:pt>
                <c:pt idx="323">
                  <c:v>1622.094128142342</c:v>
                </c:pt>
                <c:pt idx="324">
                  <c:v>1622.03391668316</c:v>
                </c:pt>
                <c:pt idx="325">
                  <c:v>1622.10382347436</c:v>
                </c:pt>
                <c:pt idx="326">
                  <c:v>1622.284388161244</c:v>
                </c:pt>
                <c:pt idx="327">
                  <c:v>1622.53547124653</c:v>
                </c:pt>
                <c:pt idx="328">
                  <c:v>1622.805000616776</c:v>
                </c:pt>
                <c:pt idx="329">
                  <c:v>1623.03964908207</c:v>
                </c:pt>
                <c:pt idx="330">
                  <c:v>1623.195277111696</c:v>
                </c:pt>
                <c:pt idx="331">
                  <c:v>1623.245117771468</c:v>
                </c:pt>
                <c:pt idx="332">
                  <c:v>1623.184210965943</c:v>
                </c:pt>
                <c:pt idx="333">
                  <c:v>1623.029391217583</c:v>
                </c:pt>
                <c:pt idx="334">
                  <c:v>1622.815030451918</c:v>
                </c:pt>
                <c:pt idx="335">
                  <c:v>1622.585555373995</c:v>
                </c:pt>
                <c:pt idx="336">
                  <c:v>1622.386341948778</c:v>
                </c:pt>
                <c:pt idx="337">
                  <c:v>1622.254833909155</c:v>
                </c:pt>
                <c:pt idx="338">
                  <c:v>1622.213605537671</c:v>
                </c:pt>
                <c:pt idx="339">
                  <c:v>1622.26663265611</c:v>
                </c:pt>
                <c:pt idx="340">
                  <c:v>1622.399353780648</c:v>
                </c:pt>
                <c:pt idx="341">
                  <c:v>1622.582338963413</c:v>
                </c:pt>
                <c:pt idx="342">
                  <c:v>1622.77768956066</c:v>
                </c:pt>
                <c:pt idx="343">
                  <c:v>1622.94679993167</c:v>
                </c:pt>
                <c:pt idx="344">
                  <c:v>1623.057908440283</c:v>
                </c:pt>
                <c:pt idx="345">
                  <c:v>1623.09197669116</c:v>
                </c:pt>
                <c:pt idx="346">
                  <c:v>1623.045826890763</c:v>
                </c:pt>
                <c:pt idx="347">
                  <c:v>1622.932049093486</c:v>
                </c:pt>
                <c:pt idx="348">
                  <c:v>1622.775841138758</c:v>
                </c:pt>
                <c:pt idx="349">
                  <c:v>1622.609534399678</c:v>
                </c:pt>
                <c:pt idx="350">
                  <c:v>1622.465975649149</c:v>
                </c:pt>
                <c:pt idx="351">
                  <c:v>1622.372105739246</c:v>
                </c:pt>
                <c:pt idx="352">
                  <c:v>1622.343977192707</c:v>
                </c:pt>
                <c:pt idx="353">
                  <c:v>1622.384116569471</c:v>
                </c:pt>
                <c:pt idx="354">
                  <c:v>1622.48163991095</c:v>
                </c:pt>
                <c:pt idx="355">
                  <c:v>1622.614974960699</c:v>
                </c:pt>
                <c:pt idx="356">
                  <c:v>1622.756542805324</c:v>
                </c:pt>
                <c:pt idx="357">
                  <c:v>1622.878399161039</c:v>
                </c:pt>
                <c:pt idx="358">
                  <c:v>1622.95769359044</c:v>
                </c:pt>
                <c:pt idx="359">
                  <c:v>1622.980891608921</c:v>
                </c:pt>
                <c:pt idx="360">
                  <c:v>1622.945992832136</c:v>
                </c:pt>
                <c:pt idx="361">
                  <c:v>1622.862402953998</c:v>
                </c:pt>
                <c:pt idx="362">
                  <c:v>1622.748589680262</c:v>
                </c:pt>
                <c:pt idx="363">
                  <c:v>1622.628078635378</c:v>
                </c:pt>
                <c:pt idx="364">
                  <c:v>1622.524643763082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7464"/>
        <c:axId val="3880280"/>
      </c:lineChart>
      <c:catAx>
        <c:axId val="38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80280"/>
        <c:crosses val="autoZero"/>
        <c:auto val="1"/>
        <c:lblAlgn val="ctr"/>
        <c:lblOffset val="100"/>
        <c:noMultiLvlLbl val="0"/>
      </c:catAx>
      <c:valAx>
        <c:axId val="3880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people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77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63500</xdr:rowOff>
    </xdr:from>
    <xdr:to>
      <xdr:col>11</xdr:col>
      <xdr:colOff>444500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787400</xdr:colOff>
      <xdr:row>27</xdr:row>
      <xdr:rowOff>88900</xdr:rowOff>
    </xdr:from>
    <xdr:to>
      <xdr:col>11</xdr:col>
      <xdr:colOff>431800</xdr:colOff>
      <xdr:row>45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4</xdr:row>
      <xdr:rowOff>0</xdr:rowOff>
    </xdr:from>
    <xdr:to>
      <xdr:col>22</xdr:col>
      <xdr:colOff>25400</xdr:colOff>
      <xdr:row>24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685800</xdr:colOff>
      <xdr:row>27</xdr:row>
      <xdr:rowOff>152400</xdr:rowOff>
    </xdr:from>
    <xdr:to>
      <xdr:col>22</xdr:col>
      <xdr:colOff>0</xdr:colOff>
      <xdr:row>45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0"/>
  <sheetViews>
    <sheetView tabSelected="1" showRuler="0" topLeftCell="G1" workbookViewId="0">
      <selection activeCell="M25" sqref="M25"/>
    </sheetView>
  </sheetViews>
  <sheetFormatPr baseColWidth="10" defaultRowHeight="15" x14ac:dyDescent="0"/>
  <cols>
    <col min="2" max="2" width="11" customWidth="1"/>
    <col min="3" max="3" width="10" customWidth="1"/>
    <col min="4" max="4" width="15.6640625" customWidth="1"/>
    <col min="5" max="5" width="12.33203125" customWidth="1"/>
    <col min="9" max="9" width="8.1640625" customWidth="1"/>
    <col min="15" max="15" width="10.33203125" customWidth="1"/>
    <col min="16" max="16" width="14.83203125" customWidth="1"/>
    <col min="17" max="17" width="12.5" customWidth="1"/>
  </cols>
  <sheetData>
    <row r="2" spans="1:21">
      <c r="B2" t="s">
        <v>5</v>
      </c>
      <c r="C2" t="s">
        <v>6</v>
      </c>
      <c r="D2" t="s">
        <v>7</v>
      </c>
      <c r="E2" t="s">
        <v>10</v>
      </c>
      <c r="I2" t="s">
        <v>24</v>
      </c>
      <c r="N2" t="s">
        <v>5</v>
      </c>
      <c r="O2" t="s">
        <v>6</v>
      </c>
      <c r="P2" t="s">
        <v>7</v>
      </c>
      <c r="Q2" t="s">
        <v>17</v>
      </c>
      <c r="R2" t="s">
        <v>16</v>
      </c>
      <c r="U2" t="s">
        <v>24</v>
      </c>
    </row>
    <row r="3" spans="1:21">
      <c r="B3">
        <v>10</v>
      </c>
      <c r="C3">
        <v>10</v>
      </c>
      <c r="D3">
        <v>10</v>
      </c>
      <c r="E3">
        <v>10</v>
      </c>
      <c r="I3">
        <v>0</v>
      </c>
      <c r="N3">
        <v>10</v>
      </c>
      <c r="O3">
        <v>10</v>
      </c>
      <c r="P3">
        <v>10</v>
      </c>
      <c r="Q3">
        <v>10</v>
      </c>
      <c r="R3">
        <v>10</v>
      </c>
      <c r="U3">
        <v>0</v>
      </c>
    </row>
    <row r="6" spans="1:21">
      <c r="A6" t="s">
        <v>20</v>
      </c>
      <c r="M6" t="s">
        <v>22</v>
      </c>
    </row>
    <row r="22" spans="1:21">
      <c r="J22" s="1"/>
      <c r="K22" s="1"/>
      <c r="L22" s="1"/>
    </row>
    <row r="23" spans="1:21">
      <c r="J23" s="1"/>
      <c r="K23" s="1"/>
      <c r="L23" s="1"/>
    </row>
    <row r="26" spans="1:21">
      <c r="B26" s="1" t="s">
        <v>5</v>
      </c>
      <c r="C26" s="1" t="s">
        <v>6</v>
      </c>
      <c r="D26" s="1" t="s">
        <v>7</v>
      </c>
      <c r="E26" t="s">
        <v>10</v>
      </c>
      <c r="F26" s="1" t="s">
        <v>11</v>
      </c>
      <c r="I26" t="s">
        <v>24</v>
      </c>
      <c r="N26" s="1" t="s">
        <v>5</v>
      </c>
      <c r="O26" s="1" t="s">
        <v>6</v>
      </c>
      <c r="P26" s="1" t="s">
        <v>7</v>
      </c>
      <c r="Q26" t="s">
        <v>17</v>
      </c>
      <c r="R26" s="1" t="s">
        <v>11</v>
      </c>
      <c r="S26" s="1" t="s">
        <v>16</v>
      </c>
      <c r="U26" s="1" t="s">
        <v>24</v>
      </c>
    </row>
    <row r="27" spans="1:21">
      <c r="B27" s="1">
        <v>5</v>
      </c>
      <c r="C27" s="1">
        <v>5</v>
      </c>
      <c r="D27" s="1">
        <v>10</v>
      </c>
      <c r="E27">
        <v>7</v>
      </c>
      <c r="F27" s="1">
        <v>10</v>
      </c>
      <c r="I27">
        <v>0</v>
      </c>
      <c r="N27" s="1">
        <v>5</v>
      </c>
      <c r="O27" s="1">
        <v>5</v>
      </c>
      <c r="P27" s="1">
        <v>5</v>
      </c>
      <c r="Q27">
        <v>7</v>
      </c>
      <c r="R27" s="1">
        <v>20</v>
      </c>
      <c r="S27" s="1">
        <v>10</v>
      </c>
      <c r="U27">
        <v>0</v>
      </c>
    </row>
    <row r="29" spans="1:21">
      <c r="A29" t="s">
        <v>21</v>
      </c>
    </row>
    <row r="30" spans="1:21">
      <c r="M30" t="s">
        <v>23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5"/>
  <sheetViews>
    <sheetView showRuler="0" topLeftCell="C2" workbookViewId="0">
      <selection activeCell="R378" sqref="R378"/>
    </sheetView>
  </sheetViews>
  <sheetFormatPr baseColWidth="10" defaultRowHeight="15" x14ac:dyDescent="0"/>
  <cols>
    <col min="11" max="13" width="10.83203125" customWidth="1"/>
    <col min="15" max="15" width="14.6640625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8</v>
      </c>
      <c r="H1" t="s">
        <v>9</v>
      </c>
      <c r="J1" t="s">
        <v>13</v>
      </c>
      <c r="M1" t="s">
        <v>0</v>
      </c>
      <c r="N1" t="s">
        <v>1</v>
      </c>
      <c r="O1" t="s">
        <v>2</v>
      </c>
      <c r="P1" t="s">
        <v>3</v>
      </c>
      <c r="Q1" t="s">
        <v>4</v>
      </c>
      <c r="S1" t="s">
        <v>9</v>
      </c>
      <c r="T1" t="s">
        <v>12</v>
      </c>
      <c r="U1" t="s">
        <v>8</v>
      </c>
      <c r="W1" t="s">
        <v>13</v>
      </c>
      <c r="X1" t="s">
        <v>15</v>
      </c>
    </row>
    <row r="2" spans="1:24">
      <c r="A2">
        <v>1</v>
      </c>
      <c r="B2">
        <v>10000</v>
      </c>
      <c r="C2">
        <f>B2-D2-E2</f>
        <v>9000</v>
      </c>
      <c r="D2">
        <f>G2</f>
        <v>1000</v>
      </c>
      <c r="E2">
        <f>B2*Sheet1!I3/100</f>
        <v>0</v>
      </c>
      <c r="G2">
        <f>B2*(Sheet1!C3)/100</f>
        <v>1000</v>
      </c>
      <c r="H2">
        <f ca="1">IF((J2 &gt; 1), INDIRECT("G"&amp;J2), 0)</f>
        <v>0</v>
      </c>
      <c r="J2">
        <f>ROW()-Sheet1!$E$3</f>
        <v>-8</v>
      </c>
      <c r="M2">
        <v>1</v>
      </c>
      <c r="N2">
        <v>10000</v>
      </c>
      <c r="O2">
        <f>N2-P2-Q2</f>
        <v>9500</v>
      </c>
      <c r="P2">
        <f>U2</f>
        <v>500</v>
      </c>
      <c r="Q2">
        <f>N2*Sheet1!I27/100</f>
        <v>0</v>
      </c>
      <c r="S2">
        <f ca="1">IF((W2 &gt; 1), INDIRECT("U"&amp;W2), 0)</f>
        <v>0</v>
      </c>
      <c r="T2">
        <f ca="1">IF((X2 &gt; 1), INDIRECT("S"&amp;W2), 0)</f>
        <v>0</v>
      </c>
      <c r="U2">
        <f>N2*(Sheet1!C27)/100</f>
        <v>500</v>
      </c>
      <c r="W2">
        <f>ROW()-Sheet1!$E$27</f>
        <v>-5</v>
      </c>
      <c r="X2">
        <f>ROW()-Sheet1!$F$27</f>
        <v>-8</v>
      </c>
    </row>
    <row r="3" spans="1:24">
      <c r="A3">
        <v>2</v>
      </c>
      <c r="B3">
        <v>10000</v>
      </c>
      <c r="C3">
        <f ca="1">B3-D3-E3</f>
        <v>8100</v>
      </c>
      <c r="D3">
        <f ca="1">D2+G3-H3</f>
        <v>1899.9999999999998</v>
      </c>
      <c r="E3">
        <f ca="1">E2+H3</f>
        <v>0</v>
      </c>
      <c r="G3">
        <f>C2*(1-(1-(Sheet1!$D$3/100))^((Sheet1!$B$3)*(Sheet2!D2/Sheet2!B2)))</f>
        <v>899.99999999999977</v>
      </c>
      <c r="H3">
        <f t="shared" ref="H3:H66" ca="1" si="0">IF((J3 &gt; 1), INDIRECT("G"&amp;J3), 0)</f>
        <v>0</v>
      </c>
      <c r="J3">
        <f>ROW()-Sheet1!$E$3</f>
        <v>-7</v>
      </c>
      <c r="M3">
        <v>2</v>
      </c>
      <c r="N3">
        <v>10000</v>
      </c>
      <c r="O3">
        <f ca="1">N3-P3-Q3</f>
        <v>9253.0355910403196</v>
      </c>
      <c r="P3">
        <f ca="1">P2+U3-S3</f>
        <v>746.9644089596809</v>
      </c>
      <c r="Q3">
        <f ca="1">Q2+S3-T3</f>
        <v>0</v>
      </c>
      <c r="S3">
        <f ca="1">IF((W3 &gt; 1), INDIRECT("U"&amp;W3), 0)</f>
        <v>0</v>
      </c>
      <c r="T3">
        <f ca="1">IF((X3 &gt; 1), INDIRECT("S"&amp;W3), 0)</f>
        <v>0</v>
      </c>
      <c r="U3">
        <f>O2*(1-(1-(Sheet1!$D$27/100))^((Sheet1!$B$27)*(Sheet2!P2/Sheet2!N2)))</f>
        <v>246.96440895968092</v>
      </c>
      <c r="W3">
        <f>ROW()-Sheet1!$E$27</f>
        <v>-4</v>
      </c>
      <c r="X3">
        <f>ROW()-Sheet1!$F$27</f>
        <v>-7</v>
      </c>
    </row>
    <row r="4" spans="1:24">
      <c r="A4">
        <v>3</v>
      </c>
      <c r="B4">
        <v>10000</v>
      </c>
      <c r="C4">
        <f ca="1">B4-D4-E4</f>
        <v>6630.4924796447949</v>
      </c>
      <c r="D4">
        <f ca="1">D3+G4-H4</f>
        <v>3369.5075203552051</v>
      </c>
      <c r="E4">
        <f ca="1">E3+H4</f>
        <v>0</v>
      </c>
      <c r="G4">
        <f ca="1">C3*(1-(1-(Sheet1!$D$3/100))^((Sheet1!$B$3)*(Sheet2!D3/Sheet2!B3)))</f>
        <v>1469.5075203552051</v>
      </c>
      <c r="H4">
        <f t="shared" ca="1" si="0"/>
        <v>0</v>
      </c>
      <c r="J4">
        <f>ROW()-Sheet1!$E$3</f>
        <v>-6</v>
      </c>
      <c r="M4">
        <v>3</v>
      </c>
      <c r="N4">
        <v>10000</v>
      </c>
      <c r="O4">
        <f ca="1">N4-P4-Q4</f>
        <v>8895.9969267064771</v>
      </c>
      <c r="P4">
        <f ca="1">P3+U4-S4</f>
        <v>1104.0030732935234</v>
      </c>
      <c r="Q4">
        <f ca="1">Q3+S4-T4</f>
        <v>0</v>
      </c>
      <c r="S4">
        <f t="shared" ref="S4:S67" ca="1" si="1">IF((W4 &gt; 1), INDIRECT("U"&amp;W4), 0)</f>
        <v>0</v>
      </c>
      <c r="T4">
        <f t="shared" ref="T4:T67" ca="1" si="2">IF((X4 &gt; 1), INDIRECT("S"&amp;W4), 0)</f>
        <v>0</v>
      </c>
      <c r="U4">
        <f ca="1">O3*(1-(1-(Sheet1!$D$27/100))^((Sheet1!$B$27)*(Sheet2!P3/Sheet2!N3)))</f>
        <v>357.03866433384235</v>
      </c>
      <c r="W4">
        <f>ROW()-Sheet1!$E$27</f>
        <v>-3</v>
      </c>
      <c r="X4">
        <f>ROW()-Sheet1!$F$27</f>
        <v>-6</v>
      </c>
    </row>
    <row r="5" spans="1:24">
      <c r="A5">
        <v>4</v>
      </c>
      <c r="B5">
        <v>10000</v>
      </c>
      <c r="C5">
        <f ca="1">B5-D5-E5</f>
        <v>4649.0645720948223</v>
      </c>
      <c r="D5">
        <f ca="1">D4+G5-H5</f>
        <v>5350.9354279051777</v>
      </c>
      <c r="E5">
        <f ca="1">E4+H5</f>
        <v>0</v>
      </c>
      <c r="G5">
        <f ca="1">C4*(1-(1-(Sheet1!$D$3/100))^((Sheet1!$B$3)*(Sheet2!D4/Sheet2!B4)))</f>
        <v>1981.4279075499726</v>
      </c>
      <c r="H5">
        <f t="shared" ca="1" si="0"/>
        <v>0</v>
      </c>
      <c r="J5">
        <f>ROW()-Sheet1!$E$3</f>
        <v>-5</v>
      </c>
      <c r="M5">
        <v>4</v>
      </c>
      <c r="N5">
        <v>10000</v>
      </c>
      <c r="O5">
        <f ca="1">N5-P5-Q5</f>
        <v>8393.3709820998101</v>
      </c>
      <c r="P5">
        <f ca="1">P4+U5-S5</f>
        <v>1606.6290179001899</v>
      </c>
      <c r="Q5">
        <f ca="1">Q4+S5-T5</f>
        <v>0</v>
      </c>
      <c r="S5">
        <f t="shared" ca="1" si="1"/>
        <v>0</v>
      </c>
      <c r="T5">
        <f t="shared" ca="1" si="2"/>
        <v>0</v>
      </c>
      <c r="U5">
        <f ca="1">O4*(1-(1-(Sheet1!$D$27/100))^((Sheet1!$B$27)*(Sheet2!P4/Sheet2!N4)))</f>
        <v>502.62594460666656</v>
      </c>
      <c r="W5">
        <f>ROW()-Sheet1!$E$27</f>
        <v>-2</v>
      </c>
      <c r="X5">
        <f>ROW()-Sheet1!$F$27</f>
        <v>-5</v>
      </c>
    </row>
    <row r="6" spans="1:24">
      <c r="A6">
        <v>5</v>
      </c>
      <c r="B6">
        <v>10000</v>
      </c>
      <c r="C6">
        <f ca="1">B6-D6-E6</f>
        <v>2645.5757490856977</v>
      </c>
      <c r="D6">
        <f ca="1">D5+G6-H6</f>
        <v>7354.4242509143023</v>
      </c>
      <c r="E6">
        <f ca="1">E5+H6</f>
        <v>0</v>
      </c>
      <c r="G6">
        <f ca="1">C5*(1-(1-(Sheet1!$D$3/100))^((Sheet1!$B$3)*(Sheet2!D5/Sheet2!B5)))</f>
        <v>2003.4888230091246</v>
      </c>
      <c r="H6">
        <f t="shared" ca="1" si="0"/>
        <v>0</v>
      </c>
      <c r="J6">
        <f>ROW()-Sheet1!$E$3</f>
        <v>-4</v>
      </c>
      <c r="M6">
        <v>5</v>
      </c>
      <c r="N6">
        <v>10000</v>
      </c>
      <c r="O6">
        <f ca="1">N6-P6-Q6</f>
        <v>7712.2085143789827</v>
      </c>
      <c r="P6">
        <f ca="1">P5+U6-S6</f>
        <v>2287.7914856210177</v>
      </c>
      <c r="Q6">
        <f ca="1">Q5+S6-T6</f>
        <v>0</v>
      </c>
      <c r="S6">
        <f t="shared" ca="1" si="1"/>
        <v>0</v>
      </c>
      <c r="T6">
        <f t="shared" ca="1" si="2"/>
        <v>0</v>
      </c>
      <c r="U6">
        <f ca="1">O5*(1-(1-(Sheet1!$D$27/100))^((Sheet1!$B$27)*(Sheet2!P5/Sheet2!N5)))</f>
        <v>681.16246772082786</v>
      </c>
      <c r="W6">
        <f>ROW()-Sheet1!$E$27</f>
        <v>-1</v>
      </c>
      <c r="X6">
        <f>ROW()-Sheet1!$F$27</f>
        <v>-4</v>
      </c>
    </row>
    <row r="7" spans="1:24">
      <c r="A7">
        <v>6</v>
      </c>
      <c r="B7">
        <v>10000</v>
      </c>
      <c r="C7">
        <f ca="1">B7-D7-E7</f>
        <v>1218.9901678212445</v>
      </c>
      <c r="D7">
        <f ca="1">D6+G7-H7</f>
        <v>8781.0098321787555</v>
      </c>
      <c r="E7">
        <f ca="1">E6+H7</f>
        <v>0</v>
      </c>
      <c r="G7">
        <f ca="1">C6*(1-(1-(Sheet1!$D$3/100))^((Sheet1!$B$3)*(Sheet2!D6/Sheet2!B6)))</f>
        <v>1426.5855812644536</v>
      </c>
      <c r="H7">
        <f t="shared" ca="1" si="0"/>
        <v>0</v>
      </c>
      <c r="J7">
        <f>ROW()-Sheet1!$E$3</f>
        <v>-3</v>
      </c>
      <c r="M7">
        <v>6</v>
      </c>
      <c r="N7">
        <v>10000</v>
      </c>
      <c r="O7">
        <f ca="1">N7-P7-Q7</f>
        <v>6836.5495272535791</v>
      </c>
      <c r="P7">
        <f ca="1">P6+U7-S7</f>
        <v>3163.4504727464209</v>
      </c>
      <c r="Q7">
        <f ca="1">Q6+S7-T7</f>
        <v>0</v>
      </c>
      <c r="S7">
        <f t="shared" ca="1" si="1"/>
        <v>0</v>
      </c>
      <c r="T7">
        <f t="shared" ca="1" si="2"/>
        <v>0</v>
      </c>
      <c r="U7">
        <f ca="1">O6*(1-(1-(Sheet1!$D$27/100))^((Sheet1!$B$27)*(Sheet2!P6/Sheet2!N6)))</f>
        <v>875.65898712540297</v>
      </c>
      <c r="W7">
        <f>ROW()-Sheet1!$E$27</f>
        <v>0</v>
      </c>
      <c r="X7">
        <f>ROW()-Sheet1!$F$27</f>
        <v>-3</v>
      </c>
    </row>
    <row r="8" spans="1:24">
      <c r="A8">
        <v>7</v>
      </c>
      <c r="B8">
        <v>10000</v>
      </c>
      <c r="C8">
        <f ca="1">B8-D8-E8</f>
        <v>483.28490238299491</v>
      </c>
      <c r="D8">
        <f ca="1">D7+G8-H8</f>
        <v>9516.7150976170051</v>
      </c>
      <c r="E8">
        <f ca="1">E7+H8</f>
        <v>0</v>
      </c>
      <c r="G8">
        <f ca="1">C7*(1-(1-(Sheet1!$D$3/100))^((Sheet1!$B$3)*(Sheet2!D7/Sheet2!B7)))</f>
        <v>735.70526543824883</v>
      </c>
      <c r="H8">
        <f t="shared" ca="1" si="0"/>
        <v>0</v>
      </c>
      <c r="J8">
        <f>ROW()-Sheet1!$E$3</f>
        <v>-2</v>
      </c>
      <c r="M8">
        <v>7</v>
      </c>
      <c r="N8">
        <v>10000</v>
      </c>
      <c r="O8">
        <f ca="1">N8-P8-Q8</f>
        <v>5787.1026631547547</v>
      </c>
      <c r="P8">
        <f ca="1">P7+U8-S8</f>
        <v>4212.8973368452453</v>
      </c>
      <c r="Q8">
        <f ca="1">Q7+S8-T8</f>
        <v>0</v>
      </c>
      <c r="S8">
        <f t="shared" ca="1" si="1"/>
        <v>0</v>
      </c>
      <c r="T8">
        <f t="shared" ca="1" si="2"/>
        <v>0</v>
      </c>
      <c r="U8">
        <f ca="1">O7*(1-(1-(Sheet1!$D$27/100))^((Sheet1!$B$27)*(Sheet2!P7/Sheet2!N7)))</f>
        <v>1049.4468640988241</v>
      </c>
      <c r="W8">
        <f>ROW()-Sheet1!$E$27</f>
        <v>1</v>
      </c>
      <c r="X8">
        <f>ROW()-Sheet1!$F$27</f>
        <v>-2</v>
      </c>
    </row>
    <row r="9" spans="1:24">
      <c r="A9">
        <v>8</v>
      </c>
      <c r="B9">
        <v>10000</v>
      </c>
      <c r="C9">
        <f ca="1">B9-D9-E9</f>
        <v>177.31367330500871</v>
      </c>
      <c r="D9">
        <f ca="1">D8+G9-H9</f>
        <v>9822.6863266949913</v>
      </c>
      <c r="E9">
        <f ca="1">E8+H9</f>
        <v>0</v>
      </c>
      <c r="G9">
        <f ca="1">C8*(1-(1-(Sheet1!$D$3/100))^((Sheet1!$B$3)*(Sheet2!D8/Sheet2!B8)))</f>
        <v>305.97122907798695</v>
      </c>
      <c r="H9">
        <f t="shared" ca="1" si="0"/>
        <v>0</v>
      </c>
      <c r="J9">
        <f>ROW()-Sheet1!$E$3</f>
        <v>-1</v>
      </c>
      <c r="M9">
        <v>8</v>
      </c>
      <c r="N9">
        <v>10000</v>
      </c>
      <c r="O9">
        <f ca="1">N9-P9-Q9</f>
        <v>4635.2736854160094</v>
      </c>
      <c r="P9">
        <f ca="1">P8+U9-S9</f>
        <v>4864.7263145839906</v>
      </c>
      <c r="Q9">
        <f ca="1">Q8+S9-T9</f>
        <v>500</v>
      </c>
      <c r="S9">
        <f t="shared" ca="1" si="1"/>
        <v>500</v>
      </c>
      <c r="T9">
        <f t="shared" ca="1" si="2"/>
        <v>0</v>
      </c>
      <c r="U9">
        <f ca="1">O8*(1-(1-(Sheet1!$D$27/100))^((Sheet1!$B$27)*(Sheet2!P8/Sheet2!N8)))</f>
        <v>1151.8289777387454</v>
      </c>
      <c r="W9">
        <f>ROW()-Sheet1!$E$27</f>
        <v>2</v>
      </c>
      <c r="X9">
        <f>ROW()-Sheet1!$F$27</f>
        <v>-1</v>
      </c>
    </row>
    <row r="10" spans="1:24">
      <c r="A10">
        <v>9</v>
      </c>
      <c r="B10">
        <v>10000</v>
      </c>
      <c r="C10">
        <f ca="1">B10-D10-E10</f>
        <v>62.991325924900593</v>
      </c>
      <c r="D10">
        <f ca="1">D9+G10-H10</f>
        <v>9937.0086740750994</v>
      </c>
      <c r="E10">
        <f ca="1">E9+H10</f>
        <v>0</v>
      </c>
      <c r="G10">
        <f ca="1">C9*(1-(1-(Sheet1!$D$3/100))^((Sheet1!$B$3)*(Sheet2!D9/Sheet2!B9)))</f>
        <v>114.32234738010737</v>
      </c>
      <c r="H10">
        <f t="shared" ca="1" si="0"/>
        <v>0</v>
      </c>
      <c r="J10">
        <f>ROW()-Sheet1!$E$3</f>
        <v>0</v>
      </c>
      <c r="M10">
        <v>9</v>
      </c>
      <c r="N10">
        <v>10000</v>
      </c>
      <c r="O10">
        <f ca="1">N10-P10-Q10</f>
        <v>3587.3731024110198</v>
      </c>
      <c r="P10">
        <f ca="1">P9+U10-S10</f>
        <v>5665.6624886292993</v>
      </c>
      <c r="Q10">
        <f ca="1">Q9+S10-T10</f>
        <v>746.9644089596809</v>
      </c>
      <c r="S10">
        <f t="shared" ca="1" si="1"/>
        <v>246.96440895968092</v>
      </c>
      <c r="T10">
        <f t="shared" ca="1" si="2"/>
        <v>0</v>
      </c>
      <c r="U10">
        <f ca="1">O9*(1-(1-(Sheet1!$D$27/100))^((Sheet1!$B$27)*(Sheet2!P9/Sheet2!N9)))</f>
        <v>1047.9005830049898</v>
      </c>
      <c r="W10">
        <f>ROW()-Sheet1!$E$27</f>
        <v>3</v>
      </c>
      <c r="X10">
        <f>ROW()-Sheet1!$F$27</f>
        <v>0</v>
      </c>
    </row>
    <row r="11" spans="1:24">
      <c r="A11">
        <v>10</v>
      </c>
      <c r="B11">
        <v>10000</v>
      </c>
      <c r="C11">
        <f ca="1">B11-D11-E11</f>
        <v>22.109970821768002</v>
      </c>
      <c r="D11">
        <f ca="1">D10+G11-H11</f>
        <v>9977.890029178232</v>
      </c>
      <c r="E11">
        <f ca="1">E10+H11</f>
        <v>0</v>
      </c>
      <c r="G11">
        <f ca="1">C10*(1-(1-(Sheet1!$D$3/100))^((Sheet1!$B$3)*(Sheet2!D10/Sheet2!B10)))</f>
        <v>40.881355103131703</v>
      </c>
      <c r="H11">
        <f t="shared" ca="1" si="0"/>
        <v>0</v>
      </c>
      <c r="J11">
        <f>ROW()-Sheet1!$E$3</f>
        <v>1</v>
      </c>
      <c r="M11">
        <v>10</v>
      </c>
      <c r="N11">
        <v>10000</v>
      </c>
      <c r="O11">
        <f ca="1">N11-P11-Q11</f>
        <v>2661.6644165969124</v>
      </c>
      <c r="P11">
        <f ca="1">P10+U11-S11</f>
        <v>6234.3325101095643</v>
      </c>
      <c r="Q11">
        <f ca="1">Q10+S11-T11</f>
        <v>1104.0030732935234</v>
      </c>
      <c r="S11">
        <f t="shared" ca="1" si="1"/>
        <v>357.03866433384235</v>
      </c>
      <c r="T11">
        <f t="shared" ca="1" si="2"/>
        <v>0</v>
      </c>
      <c r="U11">
        <f ca="1">O10*(1-(1-(Sheet1!$D$27/100))^((Sheet1!$B$27)*(Sheet2!P10/Sheet2!N10)))</f>
        <v>925.7086858141073</v>
      </c>
      <c r="W11">
        <f>ROW()-Sheet1!$E$27</f>
        <v>4</v>
      </c>
      <c r="X11">
        <f>ROW()-Sheet1!$F$27</f>
        <v>1</v>
      </c>
    </row>
    <row r="12" spans="1:24">
      <c r="A12">
        <v>11</v>
      </c>
      <c r="B12">
        <v>10000</v>
      </c>
      <c r="C12">
        <f ca="1">B12-D12-E12</f>
        <v>7.7272499537994008</v>
      </c>
      <c r="D12">
        <f ca="1">D11+G12-H12</f>
        <v>8992.2727500462006</v>
      </c>
      <c r="E12">
        <f ca="1">E11+H12</f>
        <v>1000</v>
      </c>
      <c r="G12">
        <f ca="1">C11*(1-(1-(Sheet1!$D$3/100))^((Sheet1!$B$3)*(Sheet2!D11/Sheet2!B11)))</f>
        <v>14.382720867967809</v>
      </c>
      <c r="H12">
        <f t="shared" ca="1" si="0"/>
        <v>1000</v>
      </c>
      <c r="J12">
        <f>ROW()-Sheet1!$E$3</f>
        <v>2</v>
      </c>
      <c r="M12">
        <v>11</v>
      </c>
      <c r="N12">
        <v>10000</v>
      </c>
      <c r="O12">
        <f ca="1">N12-P12-Q12</f>
        <v>1916.5475255252004</v>
      </c>
      <c r="P12">
        <f ca="1">P11+U12-S12</f>
        <v>6476.8234565746097</v>
      </c>
      <c r="Q12">
        <f ca="1">Q11+S12-T12</f>
        <v>1606.6290179001899</v>
      </c>
      <c r="S12">
        <f t="shared" ca="1" si="1"/>
        <v>502.62594460666656</v>
      </c>
      <c r="T12">
        <f t="shared" ca="1" si="2"/>
        <v>0</v>
      </c>
      <c r="U12">
        <f ca="1">O11*(1-(1-(Sheet1!$D$27/100))^((Sheet1!$B$27)*(Sheet2!P11/Sheet2!N11)))</f>
        <v>745.11689107171253</v>
      </c>
      <c r="W12">
        <f>ROW()-Sheet1!$E$27</f>
        <v>5</v>
      </c>
      <c r="X12">
        <f>ROW()-Sheet1!$F$27</f>
        <v>2</v>
      </c>
    </row>
    <row r="13" spans="1:24">
      <c r="A13">
        <v>12</v>
      </c>
      <c r="B13">
        <v>10000</v>
      </c>
      <c r="C13">
        <f ca="1">B13-D13-E13</f>
        <v>2.9961332560453684</v>
      </c>
      <c r="D13">
        <f ca="1">D12+G13-H13</f>
        <v>8097.0038667439549</v>
      </c>
      <c r="E13">
        <f ca="1">E12+H13</f>
        <v>1899.9999999999998</v>
      </c>
      <c r="G13">
        <f ca="1">C12*(1-(1-(Sheet1!$D$3/100))^((Sheet1!$B$3)*(Sheet2!D12/Sheet2!B12)))</f>
        <v>4.731116697754282</v>
      </c>
      <c r="H13">
        <f t="shared" ca="1" si="0"/>
        <v>899.99999999999977</v>
      </c>
      <c r="J13">
        <f>ROW()-Sheet1!$E$3</f>
        <v>3</v>
      </c>
      <c r="M13">
        <v>12</v>
      </c>
      <c r="N13">
        <v>10000</v>
      </c>
      <c r="O13">
        <f ca="1">N13-P13-Q13</f>
        <v>1362.504668551011</v>
      </c>
      <c r="P13">
        <f ca="1">P12+U13-S13</f>
        <v>6349.7038458279712</v>
      </c>
      <c r="Q13">
        <f ca="1">Q12+S13-T13</f>
        <v>2287.7914856210177</v>
      </c>
      <c r="S13">
        <f t="shared" ca="1" si="1"/>
        <v>681.16246772082786</v>
      </c>
      <c r="T13">
        <f t="shared" ca="1" si="2"/>
        <v>0</v>
      </c>
      <c r="U13">
        <f ca="1">O12*(1-(1-(Sheet1!$D$27/100))^((Sheet1!$B$27)*(Sheet2!P12/Sheet2!N12)))</f>
        <v>554.04285697418993</v>
      </c>
      <c r="W13">
        <f>ROW()-Sheet1!$E$27</f>
        <v>6</v>
      </c>
      <c r="X13">
        <f>ROW()-Sheet1!$F$27</f>
        <v>3</v>
      </c>
    </row>
    <row r="14" spans="1:24">
      <c r="A14">
        <v>13</v>
      </c>
      <c r="B14">
        <v>10000</v>
      </c>
      <c r="C14">
        <f ca="1">B14-D14-E14</f>
        <v>1.2766226549083513</v>
      </c>
      <c r="D14">
        <f ca="1">D13+G14-H14</f>
        <v>6629.2158569898866</v>
      </c>
      <c r="E14">
        <f ca="1">E13+H14</f>
        <v>3369.5075203552051</v>
      </c>
      <c r="G14">
        <f ca="1">C13*(1-(1-(Sheet1!$D$3/100))^((Sheet1!$B$3)*(Sheet2!D13/Sheet2!B13)))</f>
        <v>1.7195106011370254</v>
      </c>
      <c r="H14">
        <f t="shared" ca="1" si="0"/>
        <v>1469.5075203552051</v>
      </c>
      <c r="J14">
        <f>ROW()-Sheet1!$E$3</f>
        <v>4</v>
      </c>
      <c r="M14">
        <v>13</v>
      </c>
      <c r="N14">
        <v>10000</v>
      </c>
      <c r="O14">
        <f ca="1">N14-P14-Q14</f>
        <v>975.13499444576064</v>
      </c>
      <c r="P14">
        <f ca="1">P13+U14-S14</f>
        <v>5861.4145328078184</v>
      </c>
      <c r="Q14">
        <f ca="1">Q13+S14-T14</f>
        <v>3163.4504727464209</v>
      </c>
      <c r="S14">
        <f t="shared" ca="1" si="1"/>
        <v>875.65898712540297</v>
      </c>
      <c r="T14">
        <f t="shared" ca="1" si="2"/>
        <v>0</v>
      </c>
      <c r="U14">
        <f ca="1">O13*(1-(1-(Sheet1!$D$27/100))^((Sheet1!$B$27)*(Sheet2!P13/Sheet2!N13)))</f>
        <v>387.36967410525023</v>
      </c>
      <c r="W14">
        <f>ROW()-Sheet1!$E$27</f>
        <v>7</v>
      </c>
      <c r="X14">
        <f>ROW()-Sheet1!$F$27</f>
        <v>4</v>
      </c>
    </row>
    <row r="15" spans="1:24">
      <c r="A15">
        <v>14</v>
      </c>
      <c r="B15">
        <v>10000</v>
      </c>
      <c r="C15">
        <f ca="1">B15-D15-E15</f>
        <v>0.63493061033022968</v>
      </c>
      <c r="D15">
        <f ca="1">D14+G15-H15</f>
        <v>4648.4296414844921</v>
      </c>
      <c r="E15">
        <f ca="1">E14+H15</f>
        <v>5350.9354279051777</v>
      </c>
      <c r="G15">
        <f ca="1">C14*(1-(1-(Sheet1!$D$3/100))^((Sheet1!$B$3)*(Sheet2!D14/Sheet2!B14)))</f>
        <v>0.64169204457844575</v>
      </c>
      <c r="H15">
        <f t="shared" ca="1" si="0"/>
        <v>1981.4279075499726</v>
      </c>
      <c r="J15">
        <f>ROW()-Sheet1!$E$3</f>
        <v>5</v>
      </c>
      <c r="M15">
        <v>14</v>
      </c>
      <c r="N15">
        <v>10000</v>
      </c>
      <c r="O15">
        <f ca="1">N15-P15-Q15</f>
        <v>716.08228849679654</v>
      </c>
      <c r="P15">
        <f ca="1">P14+U15-S15</f>
        <v>5071.0203746579582</v>
      </c>
      <c r="Q15">
        <f ca="1">Q14+S15-T15</f>
        <v>4212.8973368452453</v>
      </c>
      <c r="S15">
        <f t="shared" ca="1" si="1"/>
        <v>1049.4468640988241</v>
      </c>
      <c r="T15">
        <f t="shared" ca="1" si="2"/>
        <v>0</v>
      </c>
      <c r="U15">
        <f ca="1">O14*(1-(1-(Sheet1!$D$27/100))^((Sheet1!$B$27)*(Sheet2!P14/Sheet2!N14)))</f>
        <v>259.05270594896382</v>
      </c>
      <c r="W15">
        <f>ROW()-Sheet1!$E$27</f>
        <v>8</v>
      </c>
      <c r="X15">
        <f>ROW()-Sheet1!$F$27</f>
        <v>5</v>
      </c>
    </row>
    <row r="16" spans="1:24">
      <c r="A16">
        <v>15</v>
      </c>
      <c r="B16">
        <v>10000</v>
      </c>
      <c r="C16">
        <f ca="1">B16-D16-E16</f>
        <v>0.38906824833702558</v>
      </c>
      <c r="D16">
        <f ca="1">D15+G16-H16</f>
        <v>2645.1866808373607</v>
      </c>
      <c r="E16">
        <f ca="1">E15+H16</f>
        <v>7354.4242509143023</v>
      </c>
      <c r="G16">
        <f ca="1">C15*(1-(1-(Sheet1!$D$3/100))^((Sheet1!$B$3)*(Sheet2!D15/Sheet2!B15)))</f>
        <v>0.24586236199352834</v>
      </c>
      <c r="H16">
        <f t="shared" ca="1" si="0"/>
        <v>2003.4888230091246</v>
      </c>
      <c r="J16">
        <f>ROW()-Sheet1!$E$3</f>
        <v>6</v>
      </c>
      <c r="M16">
        <v>15</v>
      </c>
      <c r="N16">
        <v>10000</v>
      </c>
      <c r="O16">
        <f ca="1">N16-P16-Q16</f>
        <v>1048.2067120723696</v>
      </c>
      <c r="P16">
        <f ca="1">P15+U16-S16</f>
        <v>4087.0669733436398</v>
      </c>
      <c r="Q16">
        <f ca="1">Q15+S16-T16</f>
        <v>4864.7263145839906</v>
      </c>
      <c r="S16">
        <f t="shared" ca="1" si="1"/>
        <v>1151.8289777387454</v>
      </c>
      <c r="T16">
        <f t="shared" ca="1" si="2"/>
        <v>500</v>
      </c>
      <c r="U16">
        <f ca="1">O15*(1-(1-(Sheet1!$D$27/100))^((Sheet1!$B$27)*(Sheet2!P15/Sheet2!N15)))</f>
        <v>167.87557642442695</v>
      </c>
      <c r="W16">
        <f>ROW()-Sheet1!$E$27</f>
        <v>9</v>
      </c>
      <c r="X16">
        <f>ROW()-Sheet1!$F$27</f>
        <v>6</v>
      </c>
    </row>
    <row r="17" spans="1:24">
      <c r="A17">
        <v>16</v>
      </c>
      <c r="B17">
        <v>10000</v>
      </c>
      <c r="C17">
        <f ca="1">B17-D17-E17</f>
        <v>0.2944344922361779</v>
      </c>
      <c r="D17">
        <f ca="1">D16+G17-H17</f>
        <v>1218.6957333290075</v>
      </c>
      <c r="E17">
        <f ca="1">E16+H17</f>
        <v>8781.0098321787555</v>
      </c>
      <c r="G17">
        <f ca="1">C16*(1-(1-(Sheet1!$D$3/100))^((Sheet1!$B$3)*(Sheet2!D16/Sheet2!B16)))</f>
        <v>9.463375610035242E-2</v>
      </c>
      <c r="H17">
        <f t="shared" ca="1" si="0"/>
        <v>1426.5855812644536</v>
      </c>
      <c r="J17">
        <f>ROW()-Sheet1!$E$3</f>
        <v>7</v>
      </c>
      <c r="M17">
        <v>16</v>
      </c>
      <c r="N17">
        <v>10000</v>
      </c>
      <c r="O17">
        <f ca="1">N17-P17-Q17</f>
        <v>1092.126428311034</v>
      </c>
      <c r="P17">
        <f ca="1">P16+U17-S17</f>
        <v>3242.2110830596666</v>
      </c>
      <c r="Q17">
        <f ca="1">Q16+S17-T17</f>
        <v>5665.6624886292993</v>
      </c>
      <c r="S17">
        <f t="shared" ca="1" si="1"/>
        <v>1047.9005830049898</v>
      </c>
      <c r="T17">
        <f t="shared" ca="1" si="2"/>
        <v>246.96440895968092</v>
      </c>
      <c r="U17">
        <f ca="1">O16*(1-(1-(Sheet1!$D$27/100))^((Sheet1!$B$27)*(Sheet2!P16/Sheet2!N16)))</f>
        <v>203.04469272101704</v>
      </c>
      <c r="W17">
        <f>ROW()-Sheet1!$E$27</f>
        <v>10</v>
      </c>
      <c r="X17">
        <f>ROW()-Sheet1!$F$27</f>
        <v>7</v>
      </c>
    </row>
    <row r="18" spans="1:24">
      <c r="A18">
        <v>17</v>
      </c>
      <c r="B18">
        <v>10000</v>
      </c>
      <c r="C18">
        <f ca="1">B18-D18-E18</f>
        <v>0.25895495566692261</v>
      </c>
      <c r="D18">
        <f ca="1">D17+G18-H18</f>
        <v>483.02594742732879</v>
      </c>
      <c r="E18">
        <f ca="1">E17+H18</f>
        <v>9516.7150976170051</v>
      </c>
      <c r="G18">
        <f ca="1">C17*(1-(1-(Sheet1!$D$3/100))^((Sheet1!$B$3)*(Sheet2!D17/Sheet2!B17)))</f>
        <v>3.5479536570221626E-2</v>
      </c>
      <c r="H18">
        <f t="shared" ca="1" si="0"/>
        <v>735.70526543824883</v>
      </c>
      <c r="J18">
        <f>ROW()-Sheet1!$E$3</f>
        <v>8</v>
      </c>
      <c r="M18">
        <v>17</v>
      </c>
      <c r="N18">
        <v>10000</v>
      </c>
      <c r="O18">
        <f ca="1">N18-P18-Q18</f>
        <v>1277.6900161622989</v>
      </c>
      <c r="P18">
        <f ca="1">P17+U18-S18</f>
        <v>2487.9774737281373</v>
      </c>
      <c r="Q18">
        <f ca="1">Q17+S18-T18</f>
        <v>6234.3325101095643</v>
      </c>
      <c r="S18">
        <f t="shared" ca="1" si="1"/>
        <v>925.7086858141073</v>
      </c>
      <c r="T18">
        <f t="shared" ca="1" si="2"/>
        <v>357.03866433384235</v>
      </c>
      <c r="U18">
        <f ca="1">O17*(1-(1-(Sheet1!$D$27/100))^((Sheet1!$B$27)*(Sheet2!P17/Sheet2!N17)))</f>
        <v>171.4750764825782</v>
      </c>
      <c r="W18">
        <f>ROW()-Sheet1!$E$27</f>
        <v>11</v>
      </c>
      <c r="X18">
        <f>ROW()-Sheet1!$F$27</f>
        <v>8</v>
      </c>
    </row>
    <row r="19" spans="1:24">
      <c r="A19">
        <v>18</v>
      </c>
      <c r="B19">
        <v>10000</v>
      </c>
      <c r="C19">
        <f ca="1">B19-D19-E19</f>
        <v>0.24610598274739459</v>
      </c>
      <c r="D19">
        <f ca="1">D18+G19-H19</f>
        <v>177.06756732226069</v>
      </c>
      <c r="E19">
        <f ca="1">E18+H19</f>
        <v>9822.6863266949913</v>
      </c>
      <c r="G19">
        <f ca="1">C18*(1-(1-(Sheet1!$D$3/100))^((Sheet1!$B$3)*(Sheet2!D18/Sheet2!B18)))</f>
        <v>1.2848972918868318E-2</v>
      </c>
      <c r="H19">
        <f t="shared" ca="1" si="0"/>
        <v>305.97122907798695</v>
      </c>
      <c r="J19">
        <f>ROW()-Sheet1!$E$3</f>
        <v>9</v>
      </c>
      <c r="M19">
        <v>18</v>
      </c>
      <c r="N19">
        <v>10000</v>
      </c>
      <c r="O19">
        <f ca="1">N19-P19-Q19</f>
        <v>1623.3629146510866</v>
      </c>
      <c r="P19">
        <f ca="1">P18+U19-S19</f>
        <v>1899.8136287743037</v>
      </c>
      <c r="Q19">
        <f ca="1">Q18+S19-T19</f>
        <v>6476.8234565746097</v>
      </c>
      <c r="S19">
        <f t="shared" ca="1" si="1"/>
        <v>745.11689107171253</v>
      </c>
      <c r="T19">
        <f t="shared" ca="1" si="2"/>
        <v>502.62594460666656</v>
      </c>
      <c r="U19">
        <f ca="1">O18*(1-(1-(Sheet1!$D$27/100))^((Sheet1!$B$27)*(Sheet2!P18/Sheet2!N18)))</f>
        <v>156.95304611787856</v>
      </c>
      <c r="W19">
        <f>ROW()-Sheet1!$E$27</f>
        <v>12</v>
      </c>
      <c r="X19">
        <f>ROW()-Sheet1!$F$27</f>
        <v>9</v>
      </c>
    </row>
    <row r="20" spans="1:24">
      <c r="A20">
        <v>19</v>
      </c>
      <c r="B20">
        <v>10000</v>
      </c>
      <c r="C20">
        <f ca="1">B20-D20-E20</f>
        <v>0.24155720943963388</v>
      </c>
      <c r="D20">
        <f ca="1">D19+G20-H20</f>
        <v>62.749768715460192</v>
      </c>
      <c r="E20">
        <f ca="1">E19+H20</f>
        <v>9937.0086740750994</v>
      </c>
      <c r="G20">
        <f ca="1">C19*(1-(1-(Sheet1!$D$3/100))^((Sheet1!$B$3)*(Sheet2!D19/Sheet2!B19)))</f>
        <v>4.548773306887203E-3</v>
      </c>
      <c r="H20">
        <f t="shared" ca="1" si="0"/>
        <v>114.32234738010737</v>
      </c>
      <c r="J20">
        <f>ROW()-Sheet1!$E$3</f>
        <v>10</v>
      </c>
      <c r="M20">
        <v>19</v>
      </c>
      <c r="N20">
        <v>10000</v>
      </c>
      <c r="O20">
        <f ca="1">N20-P20-Q20</f>
        <v>2149.9205460692428</v>
      </c>
      <c r="P20">
        <f ca="1">P19+U20-S20</f>
        <v>1500.3756081027868</v>
      </c>
      <c r="Q20">
        <f ca="1">Q19+S20-T20</f>
        <v>6349.7038458279712</v>
      </c>
      <c r="S20">
        <f t="shared" ca="1" si="1"/>
        <v>554.04285697418993</v>
      </c>
      <c r="T20">
        <f t="shared" ca="1" si="2"/>
        <v>681.16246772082786</v>
      </c>
      <c r="U20">
        <f ca="1">O19*(1-(1-(Sheet1!$D$27/100))^((Sheet1!$B$27)*(Sheet2!P19/Sheet2!N19)))</f>
        <v>154.60483630267314</v>
      </c>
      <c r="W20">
        <f>ROW()-Sheet1!$E$27</f>
        <v>13</v>
      </c>
      <c r="X20">
        <f>ROW()-Sheet1!$F$27</f>
        <v>10</v>
      </c>
    </row>
    <row r="21" spans="1:24">
      <c r="A21">
        <v>20</v>
      </c>
      <c r="B21">
        <v>10000</v>
      </c>
      <c r="C21">
        <f ca="1">B21-D21-E21</f>
        <v>0.23996545827685622</v>
      </c>
      <c r="D21">
        <f ca="1">D20+G21-H21</f>
        <v>21.870005363491046</v>
      </c>
      <c r="E21">
        <f ca="1">E20+H21</f>
        <v>9977.890029178232</v>
      </c>
      <c r="G21">
        <f ca="1">C20*(1-(1-(Sheet1!$D$3/100))^((Sheet1!$B$3)*(Sheet2!D20/Sheet2!B20)))</f>
        <v>1.5917511625593828E-3</v>
      </c>
      <c r="H21">
        <f t="shared" ca="1" si="0"/>
        <v>40.881355103131703</v>
      </c>
      <c r="J21">
        <f>ROW()-Sheet1!$E$3</f>
        <v>11</v>
      </c>
      <c r="M21">
        <v>20</v>
      </c>
      <c r="N21">
        <v>10000</v>
      </c>
      <c r="O21">
        <f ca="1">N21-P21-Q21</f>
        <v>2862.1915977621547</v>
      </c>
      <c r="P21">
        <f ca="1">P20+U21-S21</f>
        <v>1276.3938694300271</v>
      </c>
      <c r="Q21">
        <f ca="1">Q20+S21-T21</f>
        <v>5861.4145328078184</v>
      </c>
      <c r="S21">
        <f t="shared" ca="1" si="1"/>
        <v>387.36967410525023</v>
      </c>
      <c r="T21">
        <f t="shared" ca="1" si="2"/>
        <v>875.65898712540297</v>
      </c>
      <c r="U21">
        <f ca="1">O20*(1-(1-(Sheet1!$D$27/100))^((Sheet1!$B$27)*(Sheet2!P20/Sheet2!N20)))</f>
        <v>163.38793543249045</v>
      </c>
      <c r="W21">
        <f>ROW()-Sheet1!$E$27</f>
        <v>14</v>
      </c>
      <c r="X21">
        <f>ROW()-Sheet1!$F$27</f>
        <v>11</v>
      </c>
    </row>
    <row r="22" spans="1:24">
      <c r="A22">
        <v>21</v>
      </c>
      <c r="B22">
        <v>10000</v>
      </c>
      <c r="C22">
        <f ca="1">B22-D22-E22</f>
        <v>0.23941315801675955</v>
      </c>
      <c r="D22">
        <f ca="1">D21+G22-H22</f>
        <v>7.4878367957820231</v>
      </c>
      <c r="E22">
        <f ca="1">E21+H22</f>
        <v>9992.2727500462006</v>
      </c>
      <c r="G22">
        <f ca="1">C21*(1-(1-(Sheet1!$D$3/100))^((Sheet1!$B$3)*(Sheet2!D21/Sheet2!B21)))</f>
        <v>5.5230025878499705E-4</v>
      </c>
      <c r="H22">
        <f t="shared" ca="1" si="0"/>
        <v>14.382720867967809</v>
      </c>
      <c r="J22">
        <f>ROW()-Sheet1!$E$3</f>
        <v>12</v>
      </c>
      <c r="M22">
        <v>21</v>
      </c>
      <c r="N22">
        <v>10000</v>
      </c>
      <c r="O22">
        <f ca="1">N22-P22-Q22</f>
        <v>3725.5103500197229</v>
      </c>
      <c r="P22">
        <f ca="1">P21+U22-S22</f>
        <v>1203.4692753223189</v>
      </c>
      <c r="Q22">
        <f ca="1">Q21+S22-T22</f>
        <v>5071.0203746579582</v>
      </c>
      <c r="S22">
        <f t="shared" ca="1" si="1"/>
        <v>259.05270594896382</v>
      </c>
      <c r="T22">
        <f t="shared" ca="1" si="2"/>
        <v>1049.4468640988241</v>
      </c>
      <c r="U22">
        <f ca="1">O21*(1-(1-(Sheet1!$D$27/100))^((Sheet1!$B$27)*(Sheet2!P21/Sheet2!N21)))</f>
        <v>186.1281118412557</v>
      </c>
      <c r="W22">
        <f>ROW()-Sheet1!$E$27</f>
        <v>15</v>
      </c>
      <c r="X22">
        <f>ROW()-Sheet1!$F$27</f>
        <v>12</v>
      </c>
    </row>
    <row r="23" spans="1:24">
      <c r="A23">
        <v>22</v>
      </c>
      <c r="B23">
        <v>10000</v>
      </c>
      <c r="C23">
        <f ca="1">B23-D23-E23</f>
        <v>0.23922435411259357</v>
      </c>
      <c r="D23">
        <f ca="1">D22+G23-H23</f>
        <v>2.756908901932416</v>
      </c>
      <c r="E23">
        <f ca="1">E22+H23</f>
        <v>9997.0038667439549</v>
      </c>
      <c r="G23">
        <f ca="1">C22*(1-(1-(Sheet1!$D$3/100))^((Sheet1!$B$3)*(Sheet2!D22/Sheet2!B22)))</f>
        <v>1.8880390467521845E-4</v>
      </c>
      <c r="H23">
        <f t="shared" ca="1" si="0"/>
        <v>4.731116697754282</v>
      </c>
      <c r="J23">
        <f>ROW()-Sheet1!$E$3</f>
        <v>13</v>
      </c>
      <c r="M23">
        <v>22</v>
      </c>
      <c r="N23">
        <v>10000</v>
      </c>
      <c r="O23">
        <f ca="1">N23-P23-Q23</f>
        <v>4648.4769152963136</v>
      </c>
      <c r="P23">
        <f ca="1">P22+U23-S23</f>
        <v>1264.4561113600457</v>
      </c>
      <c r="Q23">
        <f ca="1">Q22+S23-T23</f>
        <v>4087.0669733436398</v>
      </c>
      <c r="S23">
        <f t="shared" ca="1" si="1"/>
        <v>167.87557642442695</v>
      </c>
      <c r="T23">
        <f t="shared" ca="1" si="2"/>
        <v>1151.8289777387454</v>
      </c>
      <c r="U23">
        <f ca="1">O22*(1-(1-(Sheet1!$D$27/100))^((Sheet1!$B$27)*(Sheet2!P22/Sheet2!N22)))</f>
        <v>228.86241246215371</v>
      </c>
      <c r="W23">
        <f>ROW()-Sheet1!$E$27</f>
        <v>16</v>
      </c>
      <c r="X23">
        <f>ROW()-Sheet1!$F$27</f>
        <v>13</v>
      </c>
    </row>
    <row r="24" spans="1:24">
      <c r="A24">
        <v>23</v>
      </c>
      <c r="B24">
        <v>10000</v>
      </c>
      <c r="C24">
        <f ca="1">B24-D24-E24</f>
        <v>0.23915487686281267</v>
      </c>
      <c r="D24">
        <f ca="1">D23+G24-H24</f>
        <v>1.0374677780454917</v>
      </c>
      <c r="E24">
        <f ca="1">E23+H24</f>
        <v>9998.7233773450916</v>
      </c>
      <c r="G24">
        <f ca="1">C23*(1-(1-(Sheet1!$D$3/100))^((Sheet1!$B$3)*(Sheet2!D23/Sheet2!B23)))</f>
        <v>6.9477250101191695E-5</v>
      </c>
      <c r="H24">
        <f t="shared" ca="1" si="0"/>
        <v>1.7195106011370254</v>
      </c>
      <c r="J24">
        <f>ROW()-Sheet1!$E$3</f>
        <v>14</v>
      </c>
      <c r="M24">
        <v>23</v>
      </c>
      <c r="N24">
        <v>10000</v>
      </c>
      <c r="O24">
        <f ca="1">N24-P24-Q24</f>
        <v>5396.8214896432437</v>
      </c>
      <c r="P24">
        <f ca="1">P23+U24-S24</f>
        <v>1360.9674272970897</v>
      </c>
      <c r="Q24">
        <f ca="1">Q23+S24-T24</f>
        <v>3242.2110830596666</v>
      </c>
      <c r="S24">
        <f t="shared" ca="1" si="1"/>
        <v>203.04469272101704</v>
      </c>
      <c r="T24">
        <f t="shared" ca="1" si="2"/>
        <v>1047.9005830049898</v>
      </c>
      <c r="U24">
        <f ca="1">O23*(1-(1-(Sheet1!$D$27/100))^((Sheet1!$B$27)*(Sheet2!P23/Sheet2!N23)))</f>
        <v>299.5560086580611</v>
      </c>
      <c r="W24">
        <f>ROW()-Sheet1!$E$27</f>
        <v>17</v>
      </c>
      <c r="X24">
        <f>ROW()-Sheet1!$F$27</f>
        <v>14</v>
      </c>
    </row>
    <row r="25" spans="1:24">
      <c r="A25">
        <v>24</v>
      </c>
      <c r="B25">
        <v>10000</v>
      </c>
      <c r="C25">
        <f ca="1">B25-D25-E25</f>
        <v>0.23912873671542911</v>
      </c>
      <c r="D25">
        <f ca="1">D24+G25-H25</f>
        <v>0.3958018736131339</v>
      </c>
      <c r="E25">
        <f ca="1">E24+H25</f>
        <v>9999.3650693896707</v>
      </c>
      <c r="G25">
        <f ca="1">C24*(1-(1-(Sheet1!$D$3/100))^((Sheet1!$B$3)*(Sheet2!D24/Sheet2!B24)))</f>
        <v>2.6140146087906096E-5</v>
      </c>
      <c r="H25">
        <f t="shared" ca="1" si="0"/>
        <v>0.64169204457844575</v>
      </c>
      <c r="J25">
        <f>ROW()-Sheet1!$E$3</f>
        <v>15</v>
      </c>
      <c r="M25">
        <v>24</v>
      </c>
      <c r="N25">
        <v>10000</v>
      </c>
      <c r="O25">
        <f ca="1">N25-P25-Q25</f>
        <v>5949.1441360298759</v>
      </c>
      <c r="P25">
        <f ca="1">P24+U25-S25</f>
        <v>1562.8783902419868</v>
      </c>
      <c r="Q25">
        <f ca="1">Q24+S25-T25</f>
        <v>2487.9774737281373</v>
      </c>
      <c r="S25">
        <f t="shared" ca="1" si="1"/>
        <v>171.4750764825782</v>
      </c>
      <c r="T25">
        <f t="shared" ca="1" si="2"/>
        <v>925.7086858141073</v>
      </c>
      <c r="U25">
        <f ca="1">O24*(1-(1-(Sheet1!$D$27/100))^((Sheet1!$B$27)*(Sheet2!P24/Sheet2!N24)))</f>
        <v>373.38603942747551</v>
      </c>
      <c r="W25">
        <f>ROW()-Sheet1!$E$27</f>
        <v>18</v>
      </c>
      <c r="X25">
        <f>ROW()-Sheet1!$F$27</f>
        <v>15</v>
      </c>
    </row>
    <row r="26" spans="1:24">
      <c r="A26">
        <v>25</v>
      </c>
      <c r="B26">
        <v>10000</v>
      </c>
      <c r="C26">
        <f ca="1">B26-D26-E26</f>
        <v>0.2391187648045161</v>
      </c>
      <c r="D26">
        <f ca="1">D25+G26-H26</f>
        <v>0.14994948353183563</v>
      </c>
      <c r="E26">
        <f ca="1">E25+H26</f>
        <v>9999.6109317516639</v>
      </c>
      <c r="G26">
        <f ca="1">C25*(1-(1-(Sheet1!$D$3/100))^((Sheet1!$B$3)*(Sheet2!D25/Sheet2!B25)))</f>
        <v>9.9719122300632758E-6</v>
      </c>
      <c r="H26">
        <f t="shared" ca="1" si="0"/>
        <v>0.24586236199352834</v>
      </c>
      <c r="J26">
        <f>ROW()-Sheet1!$E$3</f>
        <v>16</v>
      </c>
      <c r="M26">
        <v>25</v>
      </c>
      <c r="N26">
        <v>10000</v>
      </c>
      <c r="O26">
        <f ca="1">N26-P26-Q26</f>
        <v>6224.0726615716476</v>
      </c>
      <c r="P26">
        <f ca="1">P25+U26-S26</f>
        <v>1876.113709654049</v>
      </c>
      <c r="Q26">
        <f ca="1">Q25+S26-T26</f>
        <v>1899.8136287743037</v>
      </c>
      <c r="S26">
        <f t="shared" ca="1" si="1"/>
        <v>156.95304611787856</v>
      </c>
      <c r="T26">
        <f t="shared" ca="1" si="2"/>
        <v>745.11689107171253</v>
      </c>
      <c r="U26">
        <f ca="1">O25*(1-(1-(Sheet1!$D$27/100))^((Sheet1!$B$27)*(Sheet2!P25/Sheet2!N25)))</f>
        <v>470.18836552994071</v>
      </c>
      <c r="W26">
        <f>ROW()-Sheet1!$E$27</f>
        <v>19</v>
      </c>
      <c r="X26">
        <f>ROW()-Sheet1!$F$27</f>
        <v>16</v>
      </c>
    </row>
    <row r="27" spans="1:24">
      <c r="A27">
        <v>26</v>
      </c>
      <c r="B27">
        <v>10000</v>
      </c>
      <c r="C27">
        <f ca="1">B27-D27-E27</f>
        <v>0.23911498705638223</v>
      </c>
      <c r="D27">
        <f ca="1">D26+G27-H27</f>
        <v>5.5319505180400227E-2</v>
      </c>
      <c r="E27">
        <f ca="1">E26+H27</f>
        <v>9999.7055655077638</v>
      </c>
      <c r="G27">
        <f ca="1">C26*(1-(1-(Sheet1!$D$3/100))^((Sheet1!$B$3)*(Sheet2!D26/Sheet2!B26)))</f>
        <v>3.7777489170096513E-6</v>
      </c>
      <c r="H27">
        <f t="shared" ca="1" si="0"/>
        <v>9.463375610035242E-2</v>
      </c>
      <c r="J27">
        <f>ROW()-Sheet1!$E$3</f>
        <v>17</v>
      </c>
      <c r="M27">
        <v>26</v>
      </c>
      <c r="N27">
        <v>10000</v>
      </c>
      <c r="O27">
        <f ca="1">N27-P27-Q27</f>
        <v>6192.3863039049693</v>
      </c>
      <c r="P27">
        <f ca="1">P26+U27-S27</f>
        <v>2307.2380879922434</v>
      </c>
      <c r="Q27">
        <f ca="1">Q26+S27-T27</f>
        <v>1500.3756081027868</v>
      </c>
      <c r="S27">
        <f t="shared" ca="1" si="1"/>
        <v>154.60483630267314</v>
      </c>
      <c r="T27">
        <f t="shared" ca="1" si="2"/>
        <v>554.04285697418993</v>
      </c>
      <c r="U27">
        <f ca="1">O26*(1-(1-(Sheet1!$D$27/100))^((Sheet1!$B$27)*(Sheet2!P26/Sheet2!N26)))</f>
        <v>585.72921464086755</v>
      </c>
      <c r="W27">
        <f>ROW()-Sheet1!$E$27</f>
        <v>20</v>
      </c>
      <c r="X27">
        <f>ROW()-Sheet1!$F$27</f>
        <v>17</v>
      </c>
    </row>
    <row r="28" spans="1:24">
      <c r="A28">
        <v>27</v>
      </c>
      <c r="B28">
        <v>10000</v>
      </c>
      <c r="C28">
        <f ca="1">B28-D28-E28</f>
        <v>0.23911359337944305</v>
      </c>
      <c r="D28">
        <f ca="1">D27+G28-H28</f>
        <v>1.9841362285808614E-2</v>
      </c>
      <c r="E28">
        <f ca="1">E27+H28</f>
        <v>9999.7410450443349</v>
      </c>
      <c r="G28">
        <f ca="1">C27*(1-(1-(Sheet1!$D$3/100))^((Sheet1!$B$3)*(Sheet2!D27/Sheet2!B27)))</f>
        <v>1.3936756300135561E-6</v>
      </c>
      <c r="H28">
        <f t="shared" ca="1" si="0"/>
        <v>3.5479536570221626E-2</v>
      </c>
      <c r="J28">
        <f>ROW()-Sheet1!$E$3</f>
        <v>18</v>
      </c>
      <c r="M28">
        <v>27</v>
      </c>
      <c r="N28">
        <v>10000</v>
      </c>
      <c r="O28">
        <f ca="1">N28-P28-Q28</f>
        <v>5871.0398920266389</v>
      </c>
      <c r="P28">
        <f ca="1">P27+U28-S28</f>
        <v>2852.5662385433343</v>
      </c>
      <c r="Q28">
        <f ca="1">Q27+S28-T28</f>
        <v>1276.3938694300271</v>
      </c>
      <c r="S28">
        <f t="shared" ca="1" si="1"/>
        <v>163.38793543249045</v>
      </c>
      <c r="T28">
        <f t="shared" ca="1" si="2"/>
        <v>387.36967410525023</v>
      </c>
      <c r="U28">
        <f ca="1">O27*(1-(1-(Sheet1!$D$27/100))^((Sheet1!$B$27)*(Sheet2!P27/Sheet2!N27)))</f>
        <v>708.71608598358137</v>
      </c>
      <c r="W28">
        <f>ROW()-Sheet1!$E$27</f>
        <v>21</v>
      </c>
      <c r="X28">
        <f>ROW()-Sheet1!$F$27</f>
        <v>18</v>
      </c>
    </row>
    <row r="29" spans="1:24">
      <c r="A29">
        <v>28</v>
      </c>
      <c r="B29">
        <v>10000</v>
      </c>
      <c r="C29">
        <f ca="1">B29-D29-E29</f>
        <v>0.23911309351387899</v>
      </c>
      <c r="D29">
        <f ca="1">D28+G29-H29</f>
        <v>6.9928892324670026E-3</v>
      </c>
      <c r="E29">
        <f ca="1">E28+H29</f>
        <v>9999.7538940172544</v>
      </c>
      <c r="G29">
        <f ca="1">C28*(1-(1-(Sheet1!$D$3/100))^((Sheet1!$B$3)*(Sheet2!D28/Sheet2!B28)))</f>
        <v>4.9986552670754151E-7</v>
      </c>
      <c r="H29">
        <f t="shared" ca="1" si="0"/>
        <v>1.2848972918868318E-2</v>
      </c>
      <c r="J29">
        <f>ROW()-Sheet1!$E$3</f>
        <v>19</v>
      </c>
      <c r="M29">
        <v>28</v>
      </c>
      <c r="N29">
        <v>10000</v>
      </c>
      <c r="O29">
        <f ca="1">N29-P29-Q29</f>
        <v>5310.9195491521477</v>
      </c>
      <c r="P29">
        <f ca="1">P28+U29-S29</f>
        <v>3485.6111755255329</v>
      </c>
      <c r="Q29">
        <f ca="1">Q28+S29-T29</f>
        <v>1203.4692753223189</v>
      </c>
      <c r="S29">
        <f t="shared" ca="1" si="1"/>
        <v>186.1281118412557</v>
      </c>
      <c r="T29">
        <f t="shared" ca="1" si="2"/>
        <v>259.05270594896382</v>
      </c>
      <c r="U29">
        <f ca="1">O28*(1-(1-(Sheet1!$D$27/100))^((Sheet1!$B$27)*(Sheet2!P28/Sheet2!N28)))</f>
        <v>819.17304882345445</v>
      </c>
      <c r="W29">
        <f>ROW()-Sheet1!$E$27</f>
        <v>22</v>
      </c>
      <c r="X29">
        <f>ROW()-Sheet1!$F$27</f>
        <v>19</v>
      </c>
    </row>
    <row r="30" spans="1:24">
      <c r="A30">
        <v>29</v>
      </c>
      <c r="B30">
        <v>10000</v>
      </c>
      <c r="C30">
        <f ca="1">B30-D30-E30</f>
        <v>0.23911291733929829</v>
      </c>
      <c r="D30">
        <f ca="1">D29+G30-H30</f>
        <v>2.4442920979245988E-3</v>
      </c>
      <c r="E30">
        <f ca="1">E29+H30</f>
        <v>9999.7584427905622</v>
      </c>
      <c r="G30">
        <f ca="1">C29*(1-(1-(Sheet1!$D$3/100))^((Sheet1!$B$3)*(Sheet2!D29/Sheet2!B29)))</f>
        <v>1.7617234479953724E-7</v>
      </c>
      <c r="H30">
        <f t="shared" ca="1" si="0"/>
        <v>4.548773306887203E-3</v>
      </c>
      <c r="J30">
        <f>ROW()-Sheet1!$E$3</f>
        <v>20</v>
      </c>
      <c r="M30">
        <v>29</v>
      </c>
      <c r="N30">
        <v>10000</v>
      </c>
      <c r="O30">
        <f ca="1">N30-P30-Q30</f>
        <v>4587.8861926222098</v>
      </c>
      <c r="P30">
        <f ca="1">P29+U30-S30</f>
        <v>4147.6576960177445</v>
      </c>
      <c r="Q30">
        <f ca="1">Q29+S30-T30</f>
        <v>1264.4561113600457</v>
      </c>
      <c r="S30">
        <f t="shared" ca="1" si="1"/>
        <v>228.86241246215371</v>
      </c>
      <c r="T30">
        <f t="shared" ca="1" si="2"/>
        <v>167.87557642442695</v>
      </c>
      <c r="U30">
        <f ca="1">O29*(1-(1-(Sheet1!$D$27/100))^((Sheet1!$B$27)*(Sheet2!P29/Sheet2!N29)))</f>
        <v>890.90893295436535</v>
      </c>
      <c r="W30">
        <f>ROW()-Sheet1!$E$27</f>
        <v>23</v>
      </c>
      <c r="X30">
        <f>ROW()-Sheet1!$F$27</f>
        <v>20</v>
      </c>
    </row>
    <row r="31" spans="1:24">
      <c r="A31">
        <v>30</v>
      </c>
      <c r="B31">
        <v>10000</v>
      </c>
      <c r="C31">
        <f ca="1">B31-D31-E31</f>
        <v>0.23911285576105001</v>
      </c>
      <c r="D31">
        <f ca="1">D30+G31-H31</f>
        <v>8.5260251455544127E-4</v>
      </c>
      <c r="E31">
        <f ca="1">E30+H31</f>
        <v>9999.760034541725</v>
      </c>
      <c r="G31">
        <f ca="1">C30*(1-(1-(Sheet1!$D$3/100))^((Sheet1!$B$3)*(Sheet2!D30/Sheet2!B30)))</f>
        <v>6.1579190225332032E-8</v>
      </c>
      <c r="H31">
        <f t="shared" ca="1" si="0"/>
        <v>1.5917511625593828E-3</v>
      </c>
      <c r="J31">
        <f>ROW()-Sheet1!$E$3</f>
        <v>21</v>
      </c>
      <c r="M31">
        <v>30</v>
      </c>
      <c r="N31">
        <v>10000</v>
      </c>
      <c r="O31">
        <f ca="1">N31-P31-Q31</f>
        <v>3890.4377384713544</v>
      </c>
      <c r="P31">
        <f ca="1">P30+U31-S31</f>
        <v>4748.594834231556</v>
      </c>
      <c r="Q31">
        <f ca="1">Q30+S31-T31</f>
        <v>1360.9674272970897</v>
      </c>
      <c r="S31">
        <f t="shared" ca="1" si="1"/>
        <v>299.5560086580611</v>
      </c>
      <c r="T31">
        <f t="shared" ca="1" si="2"/>
        <v>203.04469272101704</v>
      </c>
      <c r="U31">
        <f ca="1">O30*(1-(1-(Sheet1!$D$27/100))^((Sheet1!$B$27)*(Sheet2!P30/Sheet2!N30)))</f>
        <v>900.49314687187223</v>
      </c>
      <c r="W31">
        <f>ROW()-Sheet1!$E$27</f>
        <v>24</v>
      </c>
      <c r="X31">
        <f>ROW()-Sheet1!$F$27</f>
        <v>21</v>
      </c>
    </row>
    <row r="32" spans="1:24">
      <c r="A32">
        <v>31</v>
      </c>
      <c r="B32">
        <v>10000</v>
      </c>
      <c r="C32">
        <f ca="1">B32-D32-E32</f>
        <v>0.23911283428060415</v>
      </c>
      <c r="D32">
        <f ca="1">D31+G32-H32</f>
        <v>3.0032373543049549E-4</v>
      </c>
      <c r="E32">
        <f ca="1">E31+H32</f>
        <v>9999.7605868419832</v>
      </c>
      <c r="G32">
        <f ca="1">C31*(1-(1-(Sheet1!$D$3/100))^((Sheet1!$B$3)*(Sheet2!D31/Sheet2!B31)))</f>
        <v>2.1479660051292029E-8</v>
      </c>
      <c r="H32">
        <f t="shared" ca="1" si="0"/>
        <v>5.5230025878499705E-4</v>
      </c>
      <c r="J32">
        <f>ROW()-Sheet1!$E$3</f>
        <v>22</v>
      </c>
      <c r="M32">
        <v>31</v>
      </c>
      <c r="N32">
        <v>10000</v>
      </c>
      <c r="O32">
        <f ca="1">N32-P32-Q32</f>
        <v>3200.8747740463382</v>
      </c>
      <c r="P32">
        <f ca="1">P31+U32-S32</f>
        <v>5236.246835711675</v>
      </c>
      <c r="Q32">
        <f ca="1">Q31+S32-T32</f>
        <v>1562.8783902419868</v>
      </c>
      <c r="S32">
        <f t="shared" ca="1" si="1"/>
        <v>373.38603942747551</v>
      </c>
      <c r="T32">
        <f t="shared" ca="1" si="2"/>
        <v>171.4750764825782</v>
      </c>
      <c r="U32">
        <f ca="1">O31*(1-(1-(Sheet1!$D$27/100))^((Sheet1!$B$27)*(Sheet2!P31/Sheet2!N31)))</f>
        <v>861.03804090759422</v>
      </c>
      <c r="W32">
        <f>ROW()-Sheet1!$E$27</f>
        <v>25</v>
      </c>
      <c r="X32">
        <f>ROW()-Sheet1!$F$27</f>
        <v>22</v>
      </c>
    </row>
    <row r="33" spans="1:24">
      <c r="A33">
        <v>32</v>
      </c>
      <c r="B33">
        <v>10000</v>
      </c>
      <c r="C33">
        <f ca="1">B33-D33-E33</f>
        <v>0.23911282671542722</v>
      </c>
      <c r="D33">
        <f ca="1">D32+G33-H33</f>
        <v>1.115273968265002E-4</v>
      </c>
      <c r="E33">
        <f ca="1">E32+H33</f>
        <v>9999.7607756458874</v>
      </c>
      <c r="G33">
        <f ca="1">C32*(1-(1-(Sheet1!$D$3/100))^((Sheet1!$B$3)*(Sheet2!D32/Sheet2!B32)))</f>
        <v>7.5660712231768092E-9</v>
      </c>
      <c r="H33">
        <f t="shared" ca="1" si="0"/>
        <v>1.8880390467521845E-4</v>
      </c>
      <c r="J33">
        <f>ROW()-Sheet1!$E$3</f>
        <v>23</v>
      </c>
      <c r="M33">
        <v>32</v>
      </c>
      <c r="N33">
        <v>10000</v>
      </c>
      <c r="O33">
        <f ca="1">N33-P33-Q33</f>
        <v>2586.1902640178896</v>
      </c>
      <c r="P33">
        <f ca="1">P32+U33-S33</f>
        <v>5537.6960263280616</v>
      </c>
      <c r="Q33">
        <f ca="1">Q32+S33-T33</f>
        <v>1876.113709654049</v>
      </c>
      <c r="S33">
        <f t="shared" ca="1" si="1"/>
        <v>470.18836552994071</v>
      </c>
      <c r="T33">
        <f t="shared" ca="1" si="2"/>
        <v>156.95304611787856</v>
      </c>
      <c r="U33">
        <f ca="1">O32*(1-(1-(Sheet1!$D$27/100))^((Sheet1!$B$27)*(Sheet2!P32/Sheet2!N32)))</f>
        <v>771.63755614632737</v>
      </c>
      <c r="W33">
        <f>ROW()-Sheet1!$E$27</f>
        <v>26</v>
      </c>
      <c r="X33">
        <f>ROW()-Sheet1!$F$27</f>
        <v>23</v>
      </c>
    </row>
    <row r="34" spans="1:24">
      <c r="A34">
        <v>33</v>
      </c>
      <c r="B34">
        <v>10000</v>
      </c>
      <c r="C34">
        <f ca="1">B34-D34-E34</f>
        <v>0.23911282390690758</v>
      </c>
      <c r="D34">
        <f ca="1">D33+G34-H34</f>
        <v>4.2052956440652423E-5</v>
      </c>
      <c r="E34">
        <f ca="1">E33+H34</f>
        <v>9999.7608451231372</v>
      </c>
      <c r="G34">
        <f ca="1">C33*(1-(1-(Sheet1!$D$3/100))^((Sheet1!$B$3)*(Sheet2!D33/Sheet2!B33)))</f>
        <v>2.8097153439154574E-9</v>
      </c>
      <c r="H34">
        <f t="shared" ca="1" si="0"/>
        <v>6.9477250101191695E-5</v>
      </c>
      <c r="J34">
        <f>ROW()-Sheet1!$E$3</f>
        <v>24</v>
      </c>
      <c r="M34">
        <v>33</v>
      </c>
      <c r="N34">
        <v>10000</v>
      </c>
      <c r="O34">
        <f ca="1">N34-P34-Q34</f>
        <v>2086.4171748927333</v>
      </c>
      <c r="P34">
        <f ca="1">P33+U34-S34</f>
        <v>5606.3447371150232</v>
      </c>
      <c r="Q34">
        <f ca="1">Q33+S34-T34</f>
        <v>2307.2380879922434</v>
      </c>
      <c r="S34">
        <f t="shared" ca="1" si="1"/>
        <v>585.72921464086755</v>
      </c>
      <c r="T34">
        <f t="shared" ca="1" si="2"/>
        <v>154.60483630267314</v>
      </c>
      <c r="U34">
        <f ca="1">O33*(1-(1-(Sheet1!$D$27/100))^((Sheet1!$B$27)*(Sheet2!P33/Sheet2!N33)))</f>
        <v>654.37792542782904</v>
      </c>
      <c r="W34">
        <f>ROW()-Sheet1!$E$27</f>
        <v>27</v>
      </c>
      <c r="X34">
        <f>ROW()-Sheet1!$F$27</f>
        <v>24</v>
      </c>
    </row>
    <row r="35" spans="1:24">
      <c r="A35">
        <v>34</v>
      </c>
      <c r="B35">
        <v>10000</v>
      </c>
      <c r="C35">
        <f ca="1">B35-D35-E35</f>
        <v>0.23911282284825575</v>
      </c>
      <c r="D35">
        <f ca="1">D34+G35-H35</f>
        <v>1.5913869794986068E-5</v>
      </c>
      <c r="E35">
        <f ca="1">E34+H35</f>
        <v>9999.7608712632828</v>
      </c>
      <c r="G35">
        <f ca="1">C34*(1-(1-(Sheet1!$D$3/100))^((Sheet1!$B$3)*(Sheet2!D34/Sheet2!B34)))</f>
        <v>1.0594422397428075E-9</v>
      </c>
      <c r="H35">
        <f t="shared" ca="1" si="0"/>
        <v>2.6140146087906096E-5</v>
      </c>
      <c r="J35">
        <f>ROW()-Sheet1!$E$3</f>
        <v>25</v>
      </c>
      <c r="M35">
        <v>34</v>
      </c>
      <c r="N35">
        <v>10000</v>
      </c>
      <c r="O35">
        <f ca="1">N35-P35-Q35</f>
        <v>1716.2576351171519</v>
      </c>
      <c r="P35">
        <f ca="1">P34+U35-S35</f>
        <v>5431.1761263395138</v>
      </c>
      <c r="Q35">
        <f ca="1">Q34+S35-T35</f>
        <v>2852.5662385433343</v>
      </c>
      <c r="S35">
        <f t="shared" ca="1" si="1"/>
        <v>708.71608598358137</v>
      </c>
      <c r="T35">
        <f t="shared" ca="1" si="2"/>
        <v>163.38793543249045</v>
      </c>
      <c r="U35">
        <f ca="1">O34*(1-(1-(Sheet1!$D$27/100))^((Sheet1!$B$27)*(Sheet2!P34/Sheet2!N34)))</f>
        <v>533.54747520807177</v>
      </c>
      <c r="W35">
        <f>ROW()-Sheet1!$E$27</f>
        <v>28</v>
      </c>
      <c r="X35">
        <f>ROW()-Sheet1!$F$27</f>
        <v>25</v>
      </c>
    </row>
    <row r="36" spans="1:24">
      <c r="A36">
        <v>35</v>
      </c>
      <c r="B36">
        <v>10000</v>
      </c>
      <c r="C36">
        <f ca="1">B36-D36-E36</f>
        <v>0.23911282244625909</v>
      </c>
      <c r="D36">
        <f ca="1">D35+G36-H36</f>
        <v>5.9423584838533979E-6</v>
      </c>
      <c r="E36">
        <f ca="1">E35+H36</f>
        <v>9999.7608812351955</v>
      </c>
      <c r="G36">
        <f ca="1">C35*(1-(1-(Sheet1!$D$3/100))^((Sheet1!$B$3)*(Sheet2!D35/Sheet2!B35)))</f>
        <v>4.0091893060622106E-10</v>
      </c>
      <c r="H36">
        <f t="shared" ca="1" si="0"/>
        <v>9.9719122300632758E-6</v>
      </c>
      <c r="J36">
        <f>ROW()-Sheet1!$E$3</f>
        <v>26</v>
      </c>
      <c r="M36">
        <v>35</v>
      </c>
      <c r="N36">
        <v>10000</v>
      </c>
      <c r="O36">
        <f ca="1">N36-P36-Q36</f>
        <v>1475.3390664806743</v>
      </c>
      <c r="P36">
        <f ca="1">P35+U36-S36</f>
        <v>5039.0497579937928</v>
      </c>
      <c r="Q36">
        <f ca="1">Q35+S36-T36</f>
        <v>3485.6111755255329</v>
      </c>
      <c r="S36">
        <f t="shared" ca="1" si="1"/>
        <v>819.17304882345445</v>
      </c>
      <c r="T36">
        <f t="shared" ca="1" si="2"/>
        <v>186.1281118412557</v>
      </c>
      <c r="U36">
        <f ca="1">O35*(1-(1-(Sheet1!$D$27/100))^((Sheet1!$B$27)*(Sheet2!P35/Sheet2!N35)))</f>
        <v>427.04668047773345</v>
      </c>
      <c r="W36">
        <f>ROW()-Sheet1!$E$27</f>
        <v>29</v>
      </c>
      <c r="X36">
        <f>ROW()-Sheet1!$F$27</f>
        <v>26</v>
      </c>
    </row>
    <row r="37" spans="1:24">
      <c r="A37">
        <v>36</v>
      </c>
      <c r="B37">
        <v>10000</v>
      </c>
      <c r="C37">
        <f ca="1">B37-D37-E37</f>
        <v>0.23911282229710196</v>
      </c>
      <c r="D37">
        <f ca="1">D36+G37-H37</f>
        <v>2.1647592729806271E-6</v>
      </c>
      <c r="E37">
        <f ca="1">E36+H37</f>
        <v>9999.7608850129436</v>
      </c>
      <c r="G37">
        <f ca="1">C36*(1-(1-(Sheet1!$D$3/100))^((Sheet1!$B$3)*(Sheet2!D36/Sheet2!B36)))</f>
        <v>1.4970613688038654E-10</v>
      </c>
      <c r="H37">
        <f t="shared" ca="1" si="0"/>
        <v>3.7777489170096513E-6</v>
      </c>
      <c r="J37">
        <f>ROW()-Sheet1!$E$3</f>
        <v>27</v>
      </c>
      <c r="M37">
        <v>36</v>
      </c>
      <c r="N37">
        <v>10000</v>
      </c>
      <c r="O37">
        <f ca="1">N37-P37-Q37</f>
        <v>1360.2325377460711</v>
      </c>
      <c r="P37">
        <f ca="1">P36+U37-S37</f>
        <v>4492.1097662361844</v>
      </c>
      <c r="Q37">
        <f ca="1">Q36+S37-T37</f>
        <v>4147.6576960177445</v>
      </c>
      <c r="S37">
        <f t="shared" ca="1" si="1"/>
        <v>890.90893295436535</v>
      </c>
      <c r="T37">
        <f t="shared" ca="1" si="2"/>
        <v>228.86241246215371</v>
      </c>
      <c r="U37">
        <f ca="1">O36*(1-(1-(Sheet1!$D$27/100))^((Sheet1!$B$27)*(Sheet2!P36/Sheet2!N36)))</f>
        <v>343.9689411967563</v>
      </c>
      <c r="W37">
        <f>ROW()-Sheet1!$E$27</f>
        <v>30</v>
      </c>
      <c r="X37">
        <f>ROW()-Sheet1!$F$27</f>
        <v>27</v>
      </c>
    </row>
    <row r="38" spans="1:24">
      <c r="A38">
        <v>37</v>
      </c>
      <c r="B38">
        <v>10000</v>
      </c>
      <c r="C38">
        <f ca="1">B38-D38-E38</f>
        <v>0.23911282224253227</v>
      </c>
      <c r="D38">
        <f ca="1">D37+G38-H38</f>
        <v>7.7113817984596761E-7</v>
      </c>
      <c r="E38">
        <f ca="1">E37+H38</f>
        <v>9999.7608864066187</v>
      </c>
      <c r="G38">
        <f ca="1">C37*(1-(1-(Sheet1!$D$3/100))^((Sheet1!$B$3)*(Sheet2!D37/Sheet2!B37)))</f>
        <v>5.4536878896531836E-11</v>
      </c>
      <c r="H38">
        <f t="shared" ca="1" si="0"/>
        <v>1.3936756300135561E-6</v>
      </c>
      <c r="J38">
        <f>ROW()-Sheet1!$E$3</f>
        <v>28</v>
      </c>
      <c r="M38">
        <v>37</v>
      </c>
      <c r="N38">
        <v>10000</v>
      </c>
      <c r="O38">
        <f ca="1">N38-P38-Q38</f>
        <v>1373.148150849911</v>
      </c>
      <c r="P38">
        <f ca="1">P37+U38-S38</f>
        <v>3878.2570149185331</v>
      </c>
      <c r="Q38">
        <f ca="1">Q37+S38-T38</f>
        <v>4748.594834231556</v>
      </c>
      <c r="S38">
        <f t="shared" ca="1" si="1"/>
        <v>900.49314687187223</v>
      </c>
      <c r="T38">
        <f t="shared" ca="1" si="2"/>
        <v>299.5560086580611</v>
      </c>
      <c r="U38">
        <f ca="1">O37*(1-(1-(Sheet1!$D$27/100))^((Sheet1!$B$27)*(Sheet2!P37/Sheet2!N37)))</f>
        <v>286.64039555422067</v>
      </c>
      <c r="W38">
        <f>ROW()-Sheet1!$E$27</f>
        <v>31</v>
      </c>
      <c r="X38">
        <f>ROW()-Sheet1!$F$27</f>
        <v>28</v>
      </c>
    </row>
    <row r="39" spans="1:24">
      <c r="A39">
        <v>38</v>
      </c>
      <c r="B39">
        <v>10000</v>
      </c>
      <c r="C39">
        <f ca="1">B39-D39-E39</f>
        <v>0.23911282222434238</v>
      </c>
      <c r="D39">
        <f ca="1">D38+G39-H39</f>
        <v>2.7129208047281E-7</v>
      </c>
      <c r="E39">
        <f ca="1">E38+H39</f>
        <v>9999.7608869064843</v>
      </c>
      <c r="G39">
        <f ca="1">C38*(1-(1-(Sheet1!$D$3/100))^((Sheet1!$B$3)*(Sheet2!D38/Sheet2!B38)))</f>
        <v>1.9427334383845169E-11</v>
      </c>
      <c r="H39">
        <f t="shared" ca="1" si="0"/>
        <v>4.9986552670754151E-7</v>
      </c>
      <c r="J39">
        <f>ROW()-Sheet1!$E$3</f>
        <v>29</v>
      </c>
      <c r="M39">
        <v>38</v>
      </c>
      <c r="N39">
        <v>10000</v>
      </c>
      <c r="O39">
        <f ca="1">N39-P39-Q39</f>
        <v>1492.7923271590535</v>
      </c>
      <c r="P39">
        <f ca="1">P38+U39-S39</f>
        <v>3270.9608371292716</v>
      </c>
      <c r="Q39">
        <f ca="1">Q38+S39-T39</f>
        <v>5236.246835711675</v>
      </c>
      <c r="S39">
        <f t="shared" ca="1" si="1"/>
        <v>861.03804090759422</v>
      </c>
      <c r="T39">
        <f t="shared" ca="1" si="2"/>
        <v>373.38603942747551</v>
      </c>
      <c r="U39">
        <f ca="1">O38*(1-(1-(Sheet1!$D$27/100))^((Sheet1!$B$27)*(Sheet2!P38/Sheet2!N38)))</f>
        <v>253.7418631183323</v>
      </c>
      <c r="W39">
        <f>ROW()-Sheet1!$E$27</f>
        <v>32</v>
      </c>
      <c r="X39">
        <f>ROW()-Sheet1!$F$27</f>
        <v>29</v>
      </c>
    </row>
    <row r="40" spans="1:24">
      <c r="A40">
        <v>39</v>
      </c>
      <c r="B40">
        <v>10000</v>
      </c>
      <c r="C40">
        <f ca="1">B40-D40-E40</f>
        <v>0.23911282221706642</v>
      </c>
      <c r="D40">
        <f ca="1">D39+G40-H40</f>
        <v>9.5126570347196374E-8</v>
      </c>
      <c r="E40">
        <f ca="1">E39+H40</f>
        <v>9999.7608870826571</v>
      </c>
      <c r="G40">
        <f ca="1">C39*(1-(1-(Sheet1!$D$3/100))^((Sheet1!$B$3)*(Sheet2!D39/Sheet2!B39)))</f>
        <v>6.8346739236405123E-12</v>
      </c>
      <c r="H40">
        <f t="shared" ca="1" si="0"/>
        <v>1.7617234479953724E-7</v>
      </c>
      <c r="J40">
        <f>ROW()-Sheet1!$E$3</f>
        <v>30</v>
      </c>
      <c r="M40">
        <v>39</v>
      </c>
      <c r="N40">
        <v>10000</v>
      </c>
      <c r="O40">
        <f ca="1">N40-P40-Q40</f>
        <v>1726.6924779972942</v>
      </c>
      <c r="P40">
        <f ca="1">P39+U40-S40</f>
        <v>2735.6114956746437</v>
      </c>
      <c r="Q40">
        <f ca="1">Q39+S40-T40</f>
        <v>5537.6960263280616</v>
      </c>
      <c r="S40">
        <f t="shared" ca="1" si="1"/>
        <v>771.63755614632737</v>
      </c>
      <c r="T40">
        <f t="shared" ca="1" si="2"/>
        <v>470.18836552994071</v>
      </c>
      <c r="U40">
        <f ca="1">O39*(1-(1-(Sheet1!$D$27/100))^((Sheet1!$B$27)*(Sheet2!P39/Sheet2!N39)))</f>
        <v>236.28821469169941</v>
      </c>
      <c r="W40">
        <f>ROW()-Sheet1!$E$27</f>
        <v>33</v>
      </c>
      <c r="X40">
        <f>ROW()-Sheet1!$F$27</f>
        <v>30</v>
      </c>
    </row>
    <row r="41" spans="1:24">
      <c r="A41">
        <v>40</v>
      </c>
      <c r="B41">
        <v>10000</v>
      </c>
      <c r="C41">
        <f ca="1">B41-D41-E41</f>
        <v>0.23911282221342844</v>
      </c>
      <c r="D41">
        <f ca="1">D40+G41-H41</f>
        <v>3.3549776639296132E-8</v>
      </c>
      <c r="E41">
        <f ca="1">E40+H41</f>
        <v>9999.7608871442371</v>
      </c>
      <c r="G41">
        <f ca="1">C40*(1-(1-(Sheet1!$D$3/100))^((Sheet1!$B$3)*(Sheet2!D40/Sheet2!B40)))</f>
        <v>2.396517431795883E-12</v>
      </c>
      <c r="H41">
        <f t="shared" ca="1" si="0"/>
        <v>6.1579190225332032E-8</v>
      </c>
      <c r="J41">
        <f>ROW()-Sheet1!$E$3</f>
        <v>31</v>
      </c>
      <c r="M41">
        <v>40</v>
      </c>
      <c r="N41">
        <v>10000</v>
      </c>
      <c r="O41">
        <f ca="1">N41-P41-Q41</f>
        <v>2080.6825569931925</v>
      </c>
      <c r="P41">
        <f ca="1">P40+U41-S41</f>
        <v>2312.9727058917842</v>
      </c>
      <c r="Q41">
        <f ca="1">Q40+S41-T41</f>
        <v>5606.3447371150232</v>
      </c>
      <c r="S41">
        <f t="shared" ca="1" si="1"/>
        <v>654.37792542782904</v>
      </c>
      <c r="T41">
        <f t="shared" ca="1" si="2"/>
        <v>585.72921464086755</v>
      </c>
      <c r="U41">
        <f ca="1">O40*(1-(1-(Sheet1!$D$27/100))^((Sheet1!$B$27)*(Sheet2!P40/Sheet2!N40)))</f>
        <v>231.73913564496988</v>
      </c>
      <c r="W41">
        <f>ROW()-Sheet1!$E$27</f>
        <v>34</v>
      </c>
      <c r="X41">
        <f>ROW()-Sheet1!$F$27</f>
        <v>31</v>
      </c>
    </row>
    <row r="42" spans="1:24">
      <c r="A42">
        <v>41</v>
      </c>
      <c r="B42">
        <v>10000</v>
      </c>
      <c r="C42">
        <f ca="1">B42-D42-E42</f>
        <v>0.23911282221160945</v>
      </c>
      <c r="D42">
        <f ca="1">D41+G42-H42</f>
        <v>1.2070961813354527E-8</v>
      </c>
      <c r="E42">
        <f ca="1">E41+H42</f>
        <v>9999.7608871657176</v>
      </c>
      <c r="G42">
        <f ca="1">C41*(1-(1-(Sheet1!$D$3/100))^((Sheet1!$B$3)*(Sheet2!D41/Sheet2!B41)))</f>
        <v>8.4522535042689786E-13</v>
      </c>
      <c r="H42">
        <f t="shared" ca="1" si="0"/>
        <v>2.1479660051292029E-8</v>
      </c>
      <c r="J42">
        <f>ROW()-Sheet1!$E$3</f>
        <v>32</v>
      </c>
      <c r="M42">
        <v>41</v>
      </c>
      <c r="N42">
        <v>10000</v>
      </c>
      <c r="O42">
        <f ca="1">N42-P42-Q42</f>
        <v>2550.7088210630463</v>
      </c>
      <c r="P42">
        <f ca="1">P41+U42-S42</f>
        <v>2018.1150525974399</v>
      </c>
      <c r="Q42">
        <f ca="1">Q41+S42-T42</f>
        <v>5431.1761263395138</v>
      </c>
      <c r="S42">
        <f t="shared" ca="1" si="1"/>
        <v>533.54747520807177</v>
      </c>
      <c r="T42">
        <f t="shared" ca="1" si="2"/>
        <v>708.71608598358137</v>
      </c>
      <c r="U42">
        <f ca="1">O41*(1-(1-(Sheet1!$D$27/100))^((Sheet1!$B$27)*(Sheet2!P41/Sheet2!N41)))</f>
        <v>238.68982191372763</v>
      </c>
      <c r="W42">
        <f>ROW()-Sheet1!$E$27</f>
        <v>35</v>
      </c>
      <c r="X42">
        <f>ROW()-Sheet1!$F$27</f>
        <v>32</v>
      </c>
    </row>
    <row r="43" spans="1:24">
      <c r="A43">
        <v>42</v>
      </c>
      <c r="B43">
        <v>10000</v>
      </c>
      <c r="C43">
        <f ca="1">B43-D43-E43</f>
        <v>0.23911282221160945</v>
      </c>
      <c r="D43">
        <f ca="1">D42+G43-H43</f>
        <v>4.505194684414002E-9</v>
      </c>
      <c r="E43">
        <f ca="1">E42+H43</f>
        <v>9999.7608871732828</v>
      </c>
      <c r="G43">
        <f ca="1">C42*(1-(1-(Sheet1!$D$3/100))^((Sheet1!$B$3)*(Sheet2!D42/Sheet2!B42)))</f>
        <v>3.0409423628463398E-13</v>
      </c>
      <c r="H43">
        <f t="shared" ca="1" si="0"/>
        <v>7.5660712231768092E-9</v>
      </c>
      <c r="J43">
        <f>ROW()-Sheet1!$E$3</f>
        <v>33</v>
      </c>
      <c r="M43">
        <v>42</v>
      </c>
      <c r="N43">
        <v>10000</v>
      </c>
      <c r="O43">
        <f ca="1">N43-P43-Q43</f>
        <v>3112.6212925298423</v>
      </c>
      <c r="P43">
        <f ca="1">P42+U43-S43</f>
        <v>1848.3289494763649</v>
      </c>
      <c r="Q43">
        <f ca="1">Q42+S43-T43</f>
        <v>5039.0497579937928</v>
      </c>
      <c r="S43">
        <f t="shared" ca="1" si="1"/>
        <v>427.04668047773345</v>
      </c>
      <c r="T43">
        <f t="shared" ca="1" si="2"/>
        <v>819.17304882345445</v>
      </c>
      <c r="U43">
        <f ca="1">O42*(1-(1-(Sheet1!$D$27/100))^((Sheet1!$B$27)*(Sheet2!P42/Sheet2!N42)))</f>
        <v>257.26057735665819</v>
      </c>
      <c r="W43">
        <f>ROW()-Sheet1!$E$27</f>
        <v>36</v>
      </c>
      <c r="X43">
        <f>ROW()-Sheet1!$F$27</f>
        <v>33</v>
      </c>
    </row>
    <row r="44" spans="1:24">
      <c r="A44">
        <v>43</v>
      </c>
      <c r="B44">
        <v>10000</v>
      </c>
      <c r="C44">
        <f ca="1">B44-D44-E44</f>
        <v>0.23911282221160945</v>
      </c>
      <c r="D44">
        <f ca="1">D43+G44-H44</f>
        <v>1.6955928283082448E-9</v>
      </c>
      <c r="E44">
        <f ca="1">E43+H44</f>
        <v>9999.7608871760931</v>
      </c>
      <c r="G44">
        <f ca="1">C43*(1-(1-(Sheet1!$D$3/100))^((Sheet1!$B$3)*(Sheet2!D43/Sheet2!B43)))</f>
        <v>1.1348780970028898E-13</v>
      </c>
      <c r="H44">
        <f t="shared" ca="1" si="0"/>
        <v>2.8097153439154574E-9</v>
      </c>
      <c r="J44">
        <f>ROW()-Sheet1!$E$3</f>
        <v>34</v>
      </c>
      <c r="M44">
        <v>43</v>
      </c>
      <c r="N44">
        <v>10000</v>
      </c>
      <c r="O44">
        <f ca="1">N44-P44-Q44</f>
        <v>3714.7408119011252</v>
      </c>
      <c r="P44">
        <f ca="1">P43+U44-S44</f>
        <v>1793.1494218626897</v>
      </c>
      <c r="Q44">
        <f ca="1">Q43+S44-T44</f>
        <v>4492.1097662361844</v>
      </c>
      <c r="S44">
        <f t="shared" ca="1" si="1"/>
        <v>343.9689411967563</v>
      </c>
      <c r="T44">
        <f t="shared" ca="1" si="2"/>
        <v>890.90893295436535</v>
      </c>
      <c r="U44">
        <f ca="1">O43*(1-(1-(Sheet1!$D$27/100))^((Sheet1!$B$27)*(Sheet2!P43/Sheet2!N43)))</f>
        <v>288.78941358308089</v>
      </c>
      <c r="W44">
        <f>ROW()-Sheet1!$E$27</f>
        <v>37</v>
      </c>
      <c r="X44">
        <f>ROW()-Sheet1!$F$27</f>
        <v>34</v>
      </c>
    </row>
    <row r="45" spans="1:24">
      <c r="A45">
        <v>44</v>
      </c>
      <c r="B45">
        <v>10000</v>
      </c>
      <c r="C45">
        <f ca="1">B45-D45-E45</f>
        <v>0.23911282221160945</v>
      </c>
      <c r="D45">
        <f ca="1">D44+G45-H45</f>
        <v>6.3619330245685429E-10</v>
      </c>
      <c r="E45">
        <f ca="1">E44+H45</f>
        <v>9999.7608871771517</v>
      </c>
      <c r="G45">
        <f ca="1">C44*(1-(1-(Sheet1!$D$3/100))^((Sheet1!$B$3)*(Sheet2!D44/Sheet2!B44)))</f>
        <v>4.2713891417021045E-14</v>
      </c>
      <c r="H45">
        <f t="shared" ca="1" si="0"/>
        <v>1.0594422397428075E-9</v>
      </c>
      <c r="J45">
        <f>ROW()-Sheet1!$E$3</f>
        <v>35</v>
      </c>
      <c r="M45">
        <v>44</v>
      </c>
      <c r="N45">
        <v>10000</v>
      </c>
      <c r="O45">
        <f ca="1">N45-P45-Q45</f>
        <v>4280.3904788257441</v>
      </c>
      <c r="P45">
        <f ca="1">P44+U45-S45</f>
        <v>1841.352506255723</v>
      </c>
      <c r="Q45">
        <f ca="1">Q44+S45-T45</f>
        <v>3878.2570149185331</v>
      </c>
      <c r="S45">
        <f t="shared" ca="1" si="1"/>
        <v>286.64039555422067</v>
      </c>
      <c r="T45">
        <f t="shared" ca="1" si="2"/>
        <v>900.49314687187223</v>
      </c>
      <c r="U45">
        <f ca="1">O44*(1-(1-(Sheet1!$D$27/100))^((Sheet1!$B$27)*(Sheet2!P44/Sheet2!N44)))</f>
        <v>334.84347994725414</v>
      </c>
      <c r="W45">
        <f>ROW()-Sheet1!$E$27</f>
        <v>38</v>
      </c>
      <c r="X45">
        <f>ROW()-Sheet1!$F$27</f>
        <v>35</v>
      </c>
    </row>
    <row r="46" spans="1:24">
      <c r="A46">
        <v>45</v>
      </c>
      <c r="B46">
        <v>10000</v>
      </c>
      <c r="C46">
        <f ca="1">B46-D46-E46</f>
        <v>0.23911282221342844</v>
      </c>
      <c r="D46">
        <f ca="1">D45+G46-H46</f>
        <v>2.3529040615169961E-10</v>
      </c>
      <c r="E46">
        <f ca="1">E45+H46</f>
        <v>9999.7608871775519</v>
      </c>
      <c r="G46">
        <f ca="1">C45*(1-(1-(Sheet1!$D$3/100))^((Sheet1!$B$3)*(Sheet2!D45/Sheet2!B45)))</f>
        <v>1.6034301066426794E-14</v>
      </c>
      <c r="H46">
        <f t="shared" ca="1" si="0"/>
        <v>4.0091893060622106E-10</v>
      </c>
      <c r="J46">
        <f>ROW()-Sheet1!$E$3</f>
        <v>36</v>
      </c>
      <c r="M46">
        <v>45</v>
      </c>
      <c r="N46">
        <v>10000</v>
      </c>
      <c r="O46">
        <f ca="1">N46-P46-Q46</f>
        <v>4745.7207666891463</v>
      </c>
      <c r="P46">
        <f ca="1">P45+U46-S46</f>
        <v>1983.3183961815821</v>
      </c>
      <c r="Q46">
        <f ca="1">Q45+S46-T46</f>
        <v>3270.9608371292716</v>
      </c>
      <c r="S46">
        <f t="shared" ca="1" si="1"/>
        <v>253.7418631183323</v>
      </c>
      <c r="T46">
        <f t="shared" ca="1" si="2"/>
        <v>861.03804090759422</v>
      </c>
      <c r="U46">
        <f ca="1">O45*(1-(1-(Sheet1!$D$27/100))^((Sheet1!$B$27)*(Sheet2!P45/Sheet2!N45)))</f>
        <v>395.70775304419124</v>
      </c>
      <c r="W46">
        <f>ROW()-Sheet1!$E$27</f>
        <v>39</v>
      </c>
      <c r="X46">
        <f>ROW()-Sheet1!$F$27</f>
        <v>36</v>
      </c>
    </row>
    <row r="47" spans="1:24">
      <c r="A47">
        <v>46</v>
      </c>
      <c r="B47">
        <v>10000</v>
      </c>
      <c r="C47">
        <f ca="1">B47-D47-E47</f>
        <v>0.23911282221342844</v>
      </c>
      <c r="D47">
        <f ca="1">D46+G47-H47</f>
        <v>8.559018922021679E-11</v>
      </c>
      <c r="E47">
        <f ca="1">E46+H47</f>
        <v>9999.7608871777011</v>
      </c>
      <c r="G47">
        <f ca="1">C46*(1-(1-(Sheet1!$D$3/100))^((Sheet1!$B$3)*(Sheet2!D46/Sheet2!B46)))</f>
        <v>5.9199489037092316E-15</v>
      </c>
      <c r="H47">
        <f t="shared" ca="1" si="0"/>
        <v>1.4970613688038654E-10</v>
      </c>
      <c r="J47">
        <f>ROW()-Sheet1!$E$3</f>
        <v>37</v>
      </c>
      <c r="M47">
        <v>46</v>
      </c>
      <c r="N47">
        <v>10000</v>
      </c>
      <c r="O47">
        <f ca="1">N47-P47-Q47</f>
        <v>5046.5413437388561</v>
      </c>
      <c r="P47">
        <f ca="1">P46+U47-S47</f>
        <v>2217.8471605865006</v>
      </c>
      <c r="Q47">
        <f ca="1">Q46+S47-T47</f>
        <v>2735.6114956746437</v>
      </c>
      <c r="S47">
        <f t="shared" ca="1" si="1"/>
        <v>236.28821469169941</v>
      </c>
      <c r="T47">
        <f t="shared" ca="1" si="2"/>
        <v>771.63755614632737</v>
      </c>
      <c r="U47">
        <f ca="1">O46*(1-(1-(Sheet1!$D$27/100))^((Sheet1!$B$27)*(Sheet2!P46/Sheet2!N46)))</f>
        <v>470.81697909661818</v>
      </c>
      <c r="W47">
        <f>ROW()-Sheet1!$E$27</f>
        <v>40</v>
      </c>
      <c r="X47">
        <f>ROW()-Sheet1!$F$27</f>
        <v>37</v>
      </c>
    </row>
    <row r="48" spans="1:24">
      <c r="A48">
        <v>47</v>
      </c>
      <c r="B48">
        <v>10000</v>
      </c>
      <c r="C48">
        <f ca="1">B48-D48-E48</f>
        <v>0.23911282221342844</v>
      </c>
      <c r="D48">
        <f ca="1">D47+G48-H48</f>
        <v>3.1055460619026664E-11</v>
      </c>
      <c r="E48">
        <f ca="1">E47+H48</f>
        <v>9999.7608871777556</v>
      </c>
      <c r="G48">
        <f ca="1">C47*(1-(1-(Sheet1!$D$3/100))^((Sheet1!$B$3)*(Sheet2!D47/Sheet2!B47)))</f>
        <v>2.1502953417060437E-15</v>
      </c>
      <c r="H48">
        <f t="shared" ca="1" si="0"/>
        <v>5.4536878896531836E-11</v>
      </c>
      <c r="J48">
        <f>ROW()-Sheet1!$E$3</f>
        <v>38</v>
      </c>
      <c r="M48">
        <v>47</v>
      </c>
      <c r="N48">
        <v>10000</v>
      </c>
      <c r="O48">
        <f ca="1">N48-P48-Q48</f>
        <v>5144.439278200306</v>
      </c>
      <c r="P48">
        <f ca="1">P47+U48-S48</f>
        <v>2542.5880159079102</v>
      </c>
      <c r="Q48">
        <f ca="1">Q47+S48-T48</f>
        <v>2312.9727058917842</v>
      </c>
      <c r="S48">
        <f t="shared" ca="1" si="1"/>
        <v>231.73913564496988</v>
      </c>
      <c r="T48">
        <f t="shared" ca="1" si="2"/>
        <v>654.37792542782904</v>
      </c>
      <c r="U48">
        <f ca="1">O47*(1-(1-(Sheet1!$D$27/100))^((Sheet1!$B$27)*(Sheet2!P47/Sheet2!N47)))</f>
        <v>556.47999096637943</v>
      </c>
      <c r="W48">
        <f>ROW()-Sheet1!$E$27</f>
        <v>41</v>
      </c>
      <c r="X48">
        <f>ROW()-Sheet1!$F$27</f>
        <v>38</v>
      </c>
    </row>
    <row r="49" spans="1:24">
      <c r="A49">
        <v>48</v>
      </c>
      <c r="B49">
        <v>10000</v>
      </c>
      <c r="C49">
        <f ca="1">B49-D49-E49</f>
        <v>0.23911282221342844</v>
      </c>
      <c r="D49">
        <f ca="1">D48+G49-H49</f>
        <v>1.1628896094007534E-11</v>
      </c>
      <c r="E49">
        <f ca="1">E48+H49</f>
        <v>9999.7608871777757</v>
      </c>
      <c r="G49">
        <f ca="1">C48*(1-(1-(Sheet1!$D$3/100))^((Sheet1!$B$3)*(Sheet2!D48/Sheet2!B48)))</f>
        <v>7.6985882604290455E-16</v>
      </c>
      <c r="H49">
        <f t="shared" ca="1" si="0"/>
        <v>1.9427334383845169E-11</v>
      </c>
      <c r="J49">
        <f>ROW()-Sheet1!$E$3</f>
        <v>39</v>
      </c>
      <c r="M49">
        <v>48</v>
      </c>
      <c r="N49">
        <v>10000</v>
      </c>
      <c r="O49">
        <f ca="1">N49-P49-Q49</f>
        <v>5033.0740574117417</v>
      </c>
      <c r="P49">
        <f ca="1">P48+U49-S49</f>
        <v>2948.8108899908189</v>
      </c>
      <c r="Q49">
        <f ca="1">Q48+S49-T49</f>
        <v>2018.1150525974399</v>
      </c>
      <c r="S49">
        <f t="shared" ca="1" si="1"/>
        <v>238.68982191372763</v>
      </c>
      <c r="T49">
        <f t="shared" ca="1" si="2"/>
        <v>533.54747520807177</v>
      </c>
      <c r="U49">
        <f ca="1">O48*(1-(1-(Sheet1!$D$27/100))^((Sheet1!$B$27)*(Sheet2!P48/Sheet2!N48)))</f>
        <v>644.91269599663599</v>
      </c>
      <c r="W49">
        <f>ROW()-Sheet1!$E$27</f>
        <v>42</v>
      </c>
      <c r="X49">
        <f>ROW()-Sheet1!$F$27</f>
        <v>39</v>
      </c>
    </row>
    <row r="50" spans="1:24">
      <c r="A50">
        <v>49</v>
      </c>
      <c r="B50">
        <v>10000</v>
      </c>
      <c r="C50">
        <f ca="1">B50-D50-E50</f>
        <v>0.23911282221160945</v>
      </c>
      <c r="D50">
        <f ca="1">D49+G50-H50</f>
        <v>4.7945141857837965E-12</v>
      </c>
      <c r="E50">
        <f ca="1">E49+H50</f>
        <v>9999.7608871777829</v>
      </c>
      <c r="G50">
        <f ca="1">C49*(1-(1-(Sheet1!$D$3/100))^((Sheet1!$B$3)*(Sheet2!D49/Sheet2!B49)))</f>
        <v>2.9201541677489483E-16</v>
      </c>
      <c r="H50">
        <f t="shared" ca="1" si="0"/>
        <v>6.8346739236405123E-12</v>
      </c>
      <c r="J50">
        <f>ROW()-Sheet1!$E$3</f>
        <v>40</v>
      </c>
      <c r="M50">
        <v>49</v>
      </c>
      <c r="N50">
        <v>10000</v>
      </c>
      <c r="O50">
        <f ca="1">N50-P50-Q50</f>
        <v>4735.9646613667264</v>
      </c>
      <c r="P50">
        <f ca="1">P49+U50-S50</f>
        <v>3415.7063891569087</v>
      </c>
      <c r="Q50">
        <f ca="1">Q49+S50-T50</f>
        <v>1848.3289494763649</v>
      </c>
      <c r="S50">
        <f t="shared" ca="1" si="1"/>
        <v>257.26057735665819</v>
      </c>
      <c r="T50">
        <f t="shared" ca="1" si="2"/>
        <v>427.04668047773345</v>
      </c>
      <c r="U50">
        <f ca="1">O49*(1-(1-(Sheet1!$D$27/100))^((Sheet1!$B$27)*(Sheet2!P49/Sheet2!N49)))</f>
        <v>724.15607652274809</v>
      </c>
      <c r="W50">
        <f>ROW()-Sheet1!$E$27</f>
        <v>43</v>
      </c>
      <c r="X50">
        <f>ROW()-Sheet1!$F$27</f>
        <v>40</v>
      </c>
    </row>
    <row r="51" spans="1:24">
      <c r="A51">
        <v>50</v>
      </c>
      <c r="B51">
        <v>10000</v>
      </c>
      <c r="C51">
        <f ca="1">B51-D51-E51</f>
        <v>0.23911282221342844</v>
      </c>
      <c r="D51">
        <f ca="1">D50+G51-H51</f>
        <v>2.3981294882682643E-12</v>
      </c>
      <c r="E51">
        <f ca="1">E50+H51</f>
        <v>9999.7608871777848</v>
      </c>
      <c r="G51">
        <f ca="1">C50*(1-(1-(Sheet1!$D$3/100))^((Sheet1!$B$3)*(Sheet2!D50/Sheet2!B50)))</f>
        <v>1.3273428035121518E-16</v>
      </c>
      <c r="H51">
        <f t="shared" ca="1" si="0"/>
        <v>2.396517431795883E-12</v>
      </c>
      <c r="J51">
        <f>ROW()-Sheet1!$E$3</f>
        <v>41</v>
      </c>
      <c r="M51">
        <v>50</v>
      </c>
      <c r="N51">
        <v>10000</v>
      </c>
      <c r="O51">
        <f ca="1">N51-P51-Q51</f>
        <v>4300.0153407602484</v>
      </c>
      <c r="P51">
        <f ca="1">P50+U51-S51</f>
        <v>3906.8352373770622</v>
      </c>
      <c r="Q51">
        <f ca="1">Q50+S51-T51</f>
        <v>1793.1494218626897</v>
      </c>
      <c r="S51">
        <f t="shared" ca="1" si="1"/>
        <v>288.78941358308089</v>
      </c>
      <c r="T51">
        <f t="shared" ca="1" si="2"/>
        <v>343.9689411967563</v>
      </c>
      <c r="U51">
        <f ca="1">O50*(1-(1-(Sheet1!$D$27/100))^((Sheet1!$B$27)*(Sheet2!P50/Sheet2!N50)))</f>
        <v>779.91826180323437</v>
      </c>
      <c r="W51">
        <f>ROW()-Sheet1!$E$27</f>
        <v>44</v>
      </c>
      <c r="X51">
        <f>ROW()-Sheet1!$F$27</f>
        <v>41</v>
      </c>
    </row>
    <row r="52" spans="1:24">
      <c r="A52">
        <v>51</v>
      </c>
      <c r="B52">
        <v>10000</v>
      </c>
      <c r="C52">
        <f ca="1">B52-D52-E52</f>
        <v>0.23911282221342844</v>
      </c>
      <c r="D52">
        <f ca="1">D51+G52-H52</f>
        <v>1.5529572315535073E-12</v>
      </c>
      <c r="E52">
        <f ca="1">E51+H52</f>
        <v>9999.7608871777848</v>
      </c>
      <c r="G52">
        <f ca="1">C51*(1-(1-(Sheet1!$D$3/100))^((Sheet1!$B$3)*(Sheet2!D51/Sheet2!B51)))</f>
        <v>5.3093712140889969E-17</v>
      </c>
      <c r="H52">
        <f t="shared" ca="1" si="0"/>
        <v>8.4522535042689786E-13</v>
      </c>
      <c r="J52">
        <f>ROW()-Sheet1!$E$3</f>
        <v>42</v>
      </c>
      <c r="M52">
        <v>51</v>
      </c>
      <c r="N52">
        <v>10000</v>
      </c>
      <c r="O52">
        <f ca="1">N52-P52-Q52</f>
        <v>3786.789268477487</v>
      </c>
      <c r="P52">
        <f ca="1">P51+U52-S52</f>
        <v>4371.8582252667902</v>
      </c>
      <c r="Q52">
        <f ca="1">Q51+S52-T52</f>
        <v>1841.352506255723</v>
      </c>
      <c r="S52">
        <f t="shared" ca="1" si="1"/>
        <v>334.84347994725414</v>
      </c>
      <c r="T52">
        <f t="shared" ca="1" si="2"/>
        <v>286.64039555422067</v>
      </c>
      <c r="U52">
        <f ca="1">O51*(1-(1-(Sheet1!$D$27/100))^((Sheet1!$B$27)*(Sheet2!P51/Sheet2!N51)))</f>
        <v>799.86646783698257</v>
      </c>
      <c r="W52">
        <f>ROW()-Sheet1!$E$27</f>
        <v>45</v>
      </c>
      <c r="X52">
        <f>ROW()-Sheet1!$F$27</f>
        <v>42</v>
      </c>
    </row>
    <row r="53" spans="1:24">
      <c r="A53">
        <v>52</v>
      </c>
      <c r="B53">
        <v>10000</v>
      </c>
      <c r="C53">
        <f ca="1">B53-D53-E53</f>
        <v>0.23911282221342844</v>
      </c>
      <c r="D53">
        <f ca="1">D52+G53-H53</f>
        <v>1.2488895421249438E-12</v>
      </c>
      <c r="E53">
        <f ca="1">E52+H53</f>
        <v>9999.7608871777848</v>
      </c>
      <c r="G53">
        <f ca="1">C52*(1-(1-(Sheet1!$D$3/100))^((Sheet1!$B$3)*(Sheet2!D52/Sheet2!B52)))</f>
        <v>2.6546856070444985E-17</v>
      </c>
      <c r="H53">
        <f t="shared" ca="1" si="0"/>
        <v>3.0409423628463398E-13</v>
      </c>
      <c r="J53">
        <f>ROW()-Sheet1!$E$3</f>
        <v>43</v>
      </c>
      <c r="M53">
        <v>52</v>
      </c>
      <c r="N53">
        <v>10000</v>
      </c>
      <c r="O53">
        <f ca="1">N53-P53-Q53</f>
        <v>3261.5387600498298</v>
      </c>
      <c r="P53">
        <f ca="1">P52+U53-S53</f>
        <v>4755.1428437685881</v>
      </c>
      <c r="Q53">
        <f ca="1">Q52+S53-T53</f>
        <v>1983.3183961815821</v>
      </c>
      <c r="S53">
        <f t="shared" ca="1" si="1"/>
        <v>395.70775304419124</v>
      </c>
      <c r="T53">
        <f t="shared" ca="1" si="2"/>
        <v>253.7418631183323</v>
      </c>
      <c r="U53">
        <f ca="1">O52*(1-(1-(Sheet1!$D$27/100))^((Sheet1!$B$27)*(Sheet2!P52/Sheet2!N52)))</f>
        <v>778.99237154598927</v>
      </c>
      <c r="W53">
        <f>ROW()-Sheet1!$E$27</f>
        <v>46</v>
      </c>
      <c r="X53">
        <f>ROW()-Sheet1!$F$27</f>
        <v>43</v>
      </c>
    </row>
    <row r="54" spans="1:24">
      <c r="A54">
        <v>53</v>
      </c>
      <c r="B54">
        <v>10000</v>
      </c>
      <c r="C54">
        <f ca="1">B54-D54-E54</f>
        <v>0.23911282221342844</v>
      </c>
      <c r="D54">
        <f ca="1">D53+G54-H54</f>
        <v>1.1354282792807253E-12</v>
      </c>
      <c r="E54">
        <f ca="1">E53+H54</f>
        <v>9999.7608871777848</v>
      </c>
      <c r="G54">
        <f ca="1">C53*(1-(1-(Sheet1!$D$3/100))^((Sheet1!$B$3)*(Sheet2!D53/Sheet2!B53)))</f>
        <v>2.6546856070444985E-17</v>
      </c>
      <c r="H54">
        <f t="shared" ca="1" si="0"/>
        <v>1.1348780970028898E-13</v>
      </c>
      <c r="J54">
        <f>ROW()-Sheet1!$E$3</f>
        <v>44</v>
      </c>
      <c r="M54">
        <v>53</v>
      </c>
      <c r="N54">
        <v>10000</v>
      </c>
      <c r="O54">
        <f ca="1">N54-P54-Q54</f>
        <v>2775.1019669715297</v>
      </c>
      <c r="P54">
        <f ca="1">P53+U54-S54</f>
        <v>5007.0508724419697</v>
      </c>
      <c r="Q54">
        <f ca="1">Q53+S54-T54</f>
        <v>2217.8471605865006</v>
      </c>
      <c r="S54">
        <f t="shared" ca="1" si="1"/>
        <v>470.81697909661818</v>
      </c>
      <c r="T54">
        <f t="shared" ca="1" si="2"/>
        <v>236.28821469169941</v>
      </c>
      <c r="U54">
        <f ca="1">O53*(1-(1-(Sheet1!$D$27/100))^((Sheet1!$B$27)*(Sheet2!P53/Sheet2!N53)))</f>
        <v>722.72500777000005</v>
      </c>
      <c r="W54">
        <f>ROW()-Sheet1!$E$27</f>
        <v>47</v>
      </c>
      <c r="X54">
        <f>ROW()-Sheet1!$F$27</f>
        <v>44</v>
      </c>
    </row>
    <row r="55" spans="1:24">
      <c r="A55">
        <v>54</v>
      </c>
      <c r="B55">
        <v>10000</v>
      </c>
      <c r="C55">
        <f ca="1">B55-D55-E55</f>
        <v>0.23911282221342844</v>
      </c>
      <c r="D55">
        <f ca="1">D54+G55-H55</f>
        <v>1.0927409347197747E-12</v>
      </c>
      <c r="E55">
        <f ca="1">E54+H55</f>
        <v>9999.7608871777848</v>
      </c>
      <c r="G55">
        <f ca="1">C54*(1-(1-(Sheet1!$D$3/100))^((Sheet1!$B$3)*(Sheet2!D54/Sheet2!B54)))</f>
        <v>2.6546856070444985E-17</v>
      </c>
      <c r="H55">
        <f t="shared" ca="1" si="0"/>
        <v>4.2713891417021045E-14</v>
      </c>
      <c r="J55">
        <f>ROW()-Sheet1!$E$3</f>
        <v>45</v>
      </c>
      <c r="M55">
        <v>54</v>
      </c>
      <c r="N55">
        <v>10000</v>
      </c>
      <c r="O55">
        <f ca="1">N55-P55-Q55</f>
        <v>2363.4284281389005</v>
      </c>
      <c r="P55">
        <f ca="1">P54+U55-S55</f>
        <v>5093.9835559531894</v>
      </c>
      <c r="Q55">
        <f ca="1">Q54+S55-T55</f>
        <v>2542.5880159079102</v>
      </c>
      <c r="S55">
        <f t="shared" ca="1" si="1"/>
        <v>556.47999096637943</v>
      </c>
      <c r="T55">
        <f t="shared" ca="1" si="2"/>
        <v>231.73913564496988</v>
      </c>
      <c r="U55">
        <f ca="1">O54*(1-(1-(Sheet1!$D$27/100))^((Sheet1!$B$27)*(Sheet2!P54/Sheet2!N54)))</f>
        <v>643.41267447759958</v>
      </c>
      <c r="W55">
        <f>ROW()-Sheet1!$E$27</f>
        <v>48</v>
      </c>
      <c r="X55">
        <f>ROW()-Sheet1!$F$27</f>
        <v>45</v>
      </c>
    </row>
    <row r="56" spans="1:24">
      <c r="A56">
        <v>55</v>
      </c>
      <c r="B56">
        <v>10000</v>
      </c>
      <c r="C56">
        <f ca="1">B56-D56-E56</f>
        <v>0.23911282221342844</v>
      </c>
      <c r="D56">
        <f ca="1">D55+G56-H56</f>
        <v>1.0767331805094183E-12</v>
      </c>
      <c r="E56">
        <f ca="1">E55+H56</f>
        <v>9999.7608871777848</v>
      </c>
      <c r="G56">
        <f ca="1">C55*(1-(1-(Sheet1!$D$3/100))^((Sheet1!$B$3)*(Sheet2!D55/Sheet2!B55)))</f>
        <v>2.6546856070444985E-17</v>
      </c>
      <c r="H56">
        <f t="shared" ca="1" si="0"/>
        <v>1.6034301066426794E-14</v>
      </c>
      <c r="J56">
        <f>ROW()-Sheet1!$E$3</f>
        <v>46</v>
      </c>
      <c r="M56">
        <v>55</v>
      </c>
      <c r="N56">
        <v>10000</v>
      </c>
      <c r="O56">
        <f ca="1">N56-P56-Q56</f>
        <v>2045.8577179546814</v>
      </c>
      <c r="P56">
        <f ca="1">P55+U56-S56</f>
        <v>5005.3313920544997</v>
      </c>
      <c r="Q56">
        <f ca="1">Q55+S56-T56</f>
        <v>2948.8108899908189</v>
      </c>
      <c r="S56">
        <f t="shared" ca="1" si="1"/>
        <v>644.91269599663599</v>
      </c>
      <c r="T56">
        <f t="shared" ca="1" si="2"/>
        <v>238.68982191372763</v>
      </c>
      <c r="U56">
        <f ca="1">O55*(1-(1-(Sheet1!$D$27/100))^((Sheet1!$B$27)*(Sheet2!P55/Sheet2!N55)))</f>
        <v>556.26053209794634</v>
      </c>
      <c r="W56">
        <f>ROW()-Sheet1!$E$27</f>
        <v>49</v>
      </c>
      <c r="X56">
        <f>ROW()-Sheet1!$F$27</f>
        <v>46</v>
      </c>
    </row>
    <row r="57" spans="1:24">
      <c r="A57">
        <v>56</v>
      </c>
      <c r="B57">
        <v>10000</v>
      </c>
      <c r="C57">
        <f ca="1">B57-D57-E57</f>
        <v>0.23911282221342844</v>
      </c>
      <c r="D57">
        <f ca="1">D56+G57-H57</f>
        <v>1.0708397784617795E-12</v>
      </c>
      <c r="E57">
        <f ca="1">E56+H57</f>
        <v>9999.7608871777848</v>
      </c>
      <c r="G57">
        <f ca="1">C56*(1-(1-(Sheet1!$D$3/100))^((Sheet1!$B$3)*(Sheet2!D56/Sheet2!B56)))</f>
        <v>2.6546856070444985E-17</v>
      </c>
      <c r="H57">
        <f t="shared" ca="1" si="0"/>
        <v>5.9199489037092316E-15</v>
      </c>
      <c r="J57">
        <f>ROW()-Sheet1!$E$3</f>
        <v>47</v>
      </c>
      <c r="M57">
        <v>56</v>
      </c>
      <c r="N57">
        <v>10000</v>
      </c>
      <c r="O57">
        <f ca="1">N57-P57-Q57</f>
        <v>1828.9246474353422</v>
      </c>
      <c r="P57">
        <f ca="1">P56+U57-S57</f>
        <v>4755.3689634077491</v>
      </c>
      <c r="Q57">
        <f ca="1">Q56+S57-T57</f>
        <v>3415.7063891569087</v>
      </c>
      <c r="S57">
        <f t="shared" ca="1" si="1"/>
        <v>724.15607652274809</v>
      </c>
      <c r="T57">
        <f t="shared" ca="1" si="2"/>
        <v>257.26057735665819</v>
      </c>
      <c r="U57">
        <f ca="1">O56*(1-(1-(Sheet1!$D$27/100))^((Sheet1!$B$27)*(Sheet2!P56/Sheet2!N56)))</f>
        <v>474.1936478759975</v>
      </c>
      <c r="W57">
        <f>ROW()-Sheet1!$E$27</f>
        <v>50</v>
      </c>
      <c r="X57">
        <f>ROW()-Sheet1!$F$27</f>
        <v>47</v>
      </c>
    </row>
    <row r="58" spans="1:24">
      <c r="A58">
        <v>57</v>
      </c>
      <c r="B58">
        <v>10000</v>
      </c>
      <c r="C58">
        <f ca="1">B58-D58-E58</f>
        <v>0.23911282221342844</v>
      </c>
      <c r="D58">
        <f ca="1">D57+G58-H58</f>
        <v>1.0687160299761439E-12</v>
      </c>
      <c r="E58">
        <f ca="1">E57+H58</f>
        <v>9999.7608871777848</v>
      </c>
      <c r="G58">
        <f ca="1">C57*(1-(1-(Sheet1!$D$3/100))^((Sheet1!$B$3)*(Sheet2!D57/Sheet2!B57)))</f>
        <v>2.6546856070444985E-17</v>
      </c>
      <c r="H58">
        <f t="shared" ca="1" si="0"/>
        <v>2.1502953417060437E-15</v>
      </c>
      <c r="J58">
        <f>ROW()-Sheet1!$E$3</f>
        <v>48</v>
      </c>
      <c r="M58">
        <v>57</v>
      </c>
      <c r="N58">
        <v>10000</v>
      </c>
      <c r="O58">
        <f ca="1">N58-P58-Q58</f>
        <v>1712.425334403094</v>
      </c>
      <c r="P58">
        <f ca="1">P57+U58-S58</f>
        <v>4380.7394282198438</v>
      </c>
      <c r="Q58">
        <f ca="1">Q57+S58-T58</f>
        <v>3906.8352373770622</v>
      </c>
      <c r="S58">
        <f t="shared" ca="1" si="1"/>
        <v>779.91826180323437</v>
      </c>
      <c r="T58">
        <f t="shared" ca="1" si="2"/>
        <v>288.78941358308089</v>
      </c>
      <c r="U58">
        <f ca="1">O57*(1-(1-(Sheet1!$D$27/100))^((Sheet1!$B$27)*(Sheet2!P57/Sheet2!N57)))</f>
        <v>405.2887266153291</v>
      </c>
      <c r="W58">
        <f>ROW()-Sheet1!$E$27</f>
        <v>51</v>
      </c>
      <c r="X58">
        <f>ROW()-Sheet1!$F$27</f>
        <v>48</v>
      </c>
    </row>
    <row r="59" spans="1:24">
      <c r="A59">
        <v>58</v>
      </c>
      <c r="B59">
        <v>10000</v>
      </c>
      <c r="C59">
        <f ca="1">B59-D59-E59</f>
        <v>0.23911282221342844</v>
      </c>
      <c r="D59">
        <f ca="1">D58+G59-H59</f>
        <v>1.0679727180061715E-12</v>
      </c>
      <c r="E59">
        <f ca="1">E58+H59</f>
        <v>9999.7608871777848</v>
      </c>
      <c r="G59">
        <f ca="1">C58*(1-(1-(Sheet1!$D$3/100))^((Sheet1!$B$3)*(Sheet2!D58/Sheet2!B58)))</f>
        <v>2.6546856070444985E-17</v>
      </c>
      <c r="H59">
        <f t="shared" ca="1" si="0"/>
        <v>7.6985882604290455E-16</v>
      </c>
      <c r="J59">
        <f>ROW()-Sheet1!$E$3</f>
        <v>49</v>
      </c>
      <c r="M59">
        <v>58</v>
      </c>
      <c r="N59">
        <v>10000</v>
      </c>
      <c r="O59">
        <f ca="1">N59-P59-Q59</f>
        <v>1694.3641746922804</v>
      </c>
      <c r="P59">
        <f ca="1">P58+U59-S59</f>
        <v>3933.7776000409294</v>
      </c>
      <c r="Q59">
        <f ca="1">Q58+S59-T59</f>
        <v>4371.8582252667902</v>
      </c>
      <c r="S59">
        <f t="shared" ca="1" si="1"/>
        <v>799.86646783698257</v>
      </c>
      <c r="T59">
        <f t="shared" ca="1" si="2"/>
        <v>334.84347994725414</v>
      </c>
      <c r="U59">
        <f ca="1">O58*(1-(1-(Sheet1!$D$27/100))^((Sheet1!$B$27)*(Sheet2!P58/Sheet2!N58)))</f>
        <v>352.90463965806794</v>
      </c>
      <c r="W59">
        <f>ROW()-Sheet1!$E$27</f>
        <v>52</v>
      </c>
      <c r="X59">
        <f>ROW()-Sheet1!$F$27</f>
        <v>49</v>
      </c>
    </row>
    <row r="60" spans="1:24">
      <c r="A60">
        <v>59</v>
      </c>
      <c r="B60">
        <v>10000</v>
      </c>
      <c r="C60">
        <f ca="1">B60-D60-E60</f>
        <v>0.23911282221342844</v>
      </c>
      <c r="D60">
        <f ca="1">D59+G60-H60</f>
        <v>1.067707249445467E-12</v>
      </c>
      <c r="E60">
        <f ca="1">E59+H60</f>
        <v>9999.7608871777848</v>
      </c>
      <c r="G60">
        <f ca="1">C59*(1-(1-(Sheet1!$D$3/100))^((Sheet1!$B$3)*(Sheet2!D59/Sheet2!B59)))</f>
        <v>2.6546856070444985E-17</v>
      </c>
      <c r="H60">
        <f t="shared" ca="1" si="0"/>
        <v>2.9201541677489483E-16</v>
      </c>
      <c r="J60">
        <f>ROW()-Sheet1!$E$3</f>
        <v>50</v>
      </c>
      <c r="M60">
        <v>59</v>
      </c>
      <c r="N60">
        <v>10000</v>
      </c>
      <c r="O60">
        <f ca="1">N60-P60-Q60</f>
        <v>1772.9389904819291</v>
      </c>
      <c r="P60">
        <f ca="1">P59+U60-S60</f>
        <v>3471.9181657494828</v>
      </c>
      <c r="Q60">
        <f ca="1">Q59+S60-T60</f>
        <v>4755.1428437685881</v>
      </c>
      <c r="S60">
        <f t="shared" ca="1" si="1"/>
        <v>778.99237154598927</v>
      </c>
      <c r="T60">
        <f t="shared" ca="1" si="2"/>
        <v>395.70775304419124</v>
      </c>
      <c r="U60">
        <f ca="1">O59*(1-(1-(Sheet1!$D$27/100))^((Sheet1!$B$27)*(Sheet2!P59/Sheet2!N59)))</f>
        <v>317.13293725454281</v>
      </c>
      <c r="W60">
        <f>ROW()-Sheet1!$E$27</f>
        <v>53</v>
      </c>
      <c r="X60">
        <f>ROW()-Sheet1!$F$27</f>
        <v>50</v>
      </c>
    </row>
    <row r="61" spans="1:24">
      <c r="A61">
        <v>60</v>
      </c>
      <c r="B61">
        <v>10000</v>
      </c>
      <c r="C61">
        <f ca="1">B61-D61-E61</f>
        <v>0.23911282221342844</v>
      </c>
      <c r="D61">
        <f ca="1">D60+G61-H61</f>
        <v>1.0676010620211862E-12</v>
      </c>
      <c r="E61">
        <f ca="1">E60+H61</f>
        <v>9999.7608871777848</v>
      </c>
      <c r="G61">
        <f ca="1">C60*(1-(1-(Sheet1!$D$3/100))^((Sheet1!$B$3)*(Sheet2!D60/Sheet2!B60)))</f>
        <v>2.6546856070444985E-17</v>
      </c>
      <c r="H61">
        <f t="shared" ca="1" si="0"/>
        <v>1.3273428035121518E-16</v>
      </c>
      <c r="J61">
        <f>ROW()-Sheet1!$E$3</f>
        <v>51</v>
      </c>
      <c r="M61">
        <v>60</v>
      </c>
      <c r="N61">
        <v>10000</v>
      </c>
      <c r="O61">
        <f ca="1">N61-P61-Q61</f>
        <v>1947.4094844741094</v>
      </c>
      <c r="P61">
        <f ca="1">P60+U61-S61</f>
        <v>3045.539643083921</v>
      </c>
      <c r="Q61">
        <f ca="1">Q60+S61-T61</f>
        <v>5007.0508724419697</v>
      </c>
      <c r="S61">
        <f t="shared" ca="1" si="1"/>
        <v>722.72500777000005</v>
      </c>
      <c r="T61">
        <f t="shared" ca="1" si="2"/>
        <v>470.81697909661818</v>
      </c>
      <c r="U61">
        <f ca="1">O60*(1-(1-(Sheet1!$D$27/100))^((Sheet1!$B$27)*(Sheet2!P60/Sheet2!N60)))</f>
        <v>296.34648510443805</v>
      </c>
      <c r="W61">
        <f>ROW()-Sheet1!$E$27</f>
        <v>54</v>
      </c>
      <c r="X61">
        <f>ROW()-Sheet1!$F$27</f>
        <v>51</v>
      </c>
    </row>
    <row r="62" spans="1:24">
      <c r="A62">
        <v>61</v>
      </c>
      <c r="B62">
        <v>10000</v>
      </c>
      <c r="C62">
        <f ca="1">B62-D62-E62</f>
        <v>0.23911282221342844</v>
      </c>
      <c r="D62">
        <f ca="1">D61+G62-H62</f>
        <v>1.0675745151651158E-12</v>
      </c>
      <c r="E62">
        <f ca="1">E61+H62</f>
        <v>9999.7608871777848</v>
      </c>
      <c r="G62">
        <f ca="1">C61*(1-(1-(Sheet1!$D$3/100))^((Sheet1!$B$3)*(Sheet2!D61/Sheet2!B61)))</f>
        <v>2.6546856070444985E-17</v>
      </c>
      <c r="H62">
        <f t="shared" ca="1" si="0"/>
        <v>5.3093712140889969E-17</v>
      </c>
      <c r="J62">
        <f>ROW()-Sheet1!$E$3</f>
        <v>52</v>
      </c>
      <c r="M62">
        <v>61</v>
      </c>
      <c r="N62">
        <v>10000</v>
      </c>
      <c r="O62">
        <f ca="1">N62-P62-Q62</f>
        <v>2215.2231894205706</v>
      </c>
      <c r="P62">
        <f ca="1">P61+U62-S62</f>
        <v>2690.79325462624</v>
      </c>
      <c r="Q62">
        <f ca="1">Q61+S62-T62</f>
        <v>5093.9835559531894</v>
      </c>
      <c r="S62">
        <f t="shared" ca="1" si="1"/>
        <v>643.41267447759958</v>
      </c>
      <c r="T62">
        <f t="shared" ca="1" si="2"/>
        <v>556.47999096637943</v>
      </c>
      <c r="U62">
        <f ca="1">O61*(1-(1-(Sheet1!$D$27/100))^((Sheet1!$B$27)*(Sheet2!P61/Sheet2!N61)))</f>
        <v>288.66628601991835</v>
      </c>
      <c r="W62">
        <f>ROW()-Sheet1!$E$27</f>
        <v>55</v>
      </c>
      <c r="X62">
        <f>ROW()-Sheet1!$F$27</f>
        <v>52</v>
      </c>
    </row>
    <row r="63" spans="1:24">
      <c r="A63">
        <v>62</v>
      </c>
      <c r="B63">
        <v>10000</v>
      </c>
      <c r="C63">
        <f ca="1">B63-D63-E63</f>
        <v>0.23911282221342844</v>
      </c>
      <c r="D63">
        <f ca="1">D62+G63-H63</f>
        <v>1.0675745151651158E-12</v>
      </c>
      <c r="E63">
        <f ca="1">E62+H63</f>
        <v>9999.7608871777848</v>
      </c>
      <c r="G63">
        <f ca="1">C62*(1-(1-(Sheet1!$D$3/100))^((Sheet1!$B$3)*(Sheet2!D62/Sheet2!B62)))</f>
        <v>2.6546856070444985E-17</v>
      </c>
      <c r="H63">
        <f t="shared" ca="1" si="0"/>
        <v>2.6546856070444985E-17</v>
      </c>
      <c r="J63">
        <f>ROW()-Sheet1!$E$3</f>
        <v>53</v>
      </c>
      <c r="M63">
        <v>62</v>
      </c>
      <c r="N63">
        <v>10000</v>
      </c>
      <c r="O63">
        <f ca="1">N63-P63-Q63</f>
        <v>2567.3647423762441</v>
      </c>
      <c r="P63">
        <f ca="1">P62+U63-S63</f>
        <v>2427.3038655692567</v>
      </c>
      <c r="Q63">
        <f ca="1">Q62+S63-T63</f>
        <v>5005.3313920544997</v>
      </c>
      <c r="S63">
        <f t="shared" ca="1" si="1"/>
        <v>556.26053209794634</v>
      </c>
      <c r="T63">
        <f t="shared" ca="1" si="2"/>
        <v>644.91269599663599</v>
      </c>
      <c r="U63">
        <f ca="1">O62*(1-(1-(Sheet1!$D$27/100))^((Sheet1!$B$27)*(Sheet2!P62/Sheet2!N62)))</f>
        <v>292.77114304096324</v>
      </c>
      <c r="W63">
        <f>ROW()-Sheet1!$E$27</f>
        <v>56</v>
      </c>
      <c r="X63">
        <f>ROW()-Sheet1!$F$27</f>
        <v>53</v>
      </c>
    </row>
    <row r="64" spans="1:24">
      <c r="A64">
        <v>63</v>
      </c>
      <c r="B64">
        <v>10000</v>
      </c>
      <c r="C64">
        <f ca="1">B64-D64-E64</f>
        <v>0.23911282221342844</v>
      </c>
      <c r="D64">
        <f ca="1">D63+G64-H64</f>
        <v>1.0675745151651158E-12</v>
      </c>
      <c r="E64">
        <f ca="1">E63+H64</f>
        <v>9999.7608871777848</v>
      </c>
      <c r="G64">
        <f ca="1">C63*(1-(1-(Sheet1!$D$3/100))^((Sheet1!$B$3)*(Sheet2!D63/Sheet2!B63)))</f>
        <v>2.6546856070444985E-17</v>
      </c>
      <c r="H64">
        <f t="shared" ca="1" si="0"/>
        <v>2.6546856070444985E-17</v>
      </c>
      <c r="J64">
        <f>ROW()-Sheet1!$E$3</f>
        <v>54</v>
      </c>
      <c r="M64">
        <v>63</v>
      </c>
      <c r="N64">
        <v>10000</v>
      </c>
      <c r="O64">
        <f ca="1">N64-P64-Q64</f>
        <v>2983.3520528401496</v>
      </c>
      <c r="P64">
        <f ca="1">P63+U64-S64</f>
        <v>2261.2789837521013</v>
      </c>
      <c r="Q64">
        <f ca="1">Q63+S64-T64</f>
        <v>4755.3689634077491</v>
      </c>
      <c r="S64">
        <f t="shared" ca="1" si="1"/>
        <v>474.1936478759975</v>
      </c>
      <c r="T64">
        <f t="shared" ca="1" si="2"/>
        <v>724.15607652274809</v>
      </c>
      <c r="U64">
        <f ca="1">O63*(1-(1-(Sheet1!$D$27/100))^((Sheet1!$B$27)*(Sheet2!P63/Sheet2!N63)))</f>
        <v>308.16876605884238</v>
      </c>
      <c r="W64">
        <f>ROW()-Sheet1!$E$27</f>
        <v>57</v>
      </c>
      <c r="X64">
        <f>ROW()-Sheet1!$F$27</f>
        <v>54</v>
      </c>
    </row>
    <row r="65" spans="1:24">
      <c r="A65">
        <v>64</v>
      </c>
      <c r="B65">
        <v>10000</v>
      </c>
      <c r="C65">
        <f ca="1">B65-D65-E65</f>
        <v>0.23911282221342844</v>
      </c>
      <c r="D65">
        <f ca="1">D64+G65-H65</f>
        <v>1.0675745151651158E-12</v>
      </c>
      <c r="E65">
        <f ca="1">E64+H65</f>
        <v>9999.7608871777848</v>
      </c>
      <c r="G65">
        <f ca="1">C64*(1-(1-(Sheet1!$D$3/100))^((Sheet1!$B$3)*(Sheet2!D64/Sheet2!B64)))</f>
        <v>2.6546856070444985E-17</v>
      </c>
      <c r="H65">
        <f t="shared" ca="1" si="0"/>
        <v>2.6546856070444985E-17</v>
      </c>
      <c r="J65">
        <f>ROW()-Sheet1!$E$3</f>
        <v>55</v>
      </c>
      <c r="M65">
        <v>64</v>
      </c>
      <c r="N65">
        <v>10000</v>
      </c>
      <c r="O65">
        <f ca="1">N65-P65-Q65</f>
        <v>3428.2310629162657</v>
      </c>
      <c r="P65">
        <f ca="1">P64+U65-S65</f>
        <v>2191.0295088638904</v>
      </c>
      <c r="Q65">
        <f ca="1">Q64+S65-T65</f>
        <v>4380.7394282198438</v>
      </c>
      <c r="S65">
        <f t="shared" ca="1" si="1"/>
        <v>405.2887266153291</v>
      </c>
      <c r="T65">
        <f t="shared" ca="1" si="2"/>
        <v>779.91826180323437</v>
      </c>
      <c r="U65">
        <f ca="1">O64*(1-(1-(Sheet1!$D$27/100))^((Sheet1!$B$27)*(Sheet2!P64/Sheet2!N64)))</f>
        <v>335.03925172711826</v>
      </c>
      <c r="W65">
        <f>ROW()-Sheet1!$E$27</f>
        <v>58</v>
      </c>
      <c r="X65">
        <f>ROW()-Sheet1!$F$27</f>
        <v>55</v>
      </c>
    </row>
    <row r="66" spans="1:24">
      <c r="A66">
        <v>65</v>
      </c>
      <c r="B66">
        <v>10000</v>
      </c>
      <c r="C66">
        <f ca="1">B66-D66-E66</f>
        <v>0.23911282221342844</v>
      </c>
      <c r="D66">
        <f ca="1">D65+G66-H66</f>
        <v>1.0675745151651158E-12</v>
      </c>
      <c r="E66">
        <f ca="1">E65+H66</f>
        <v>9999.7608871777848</v>
      </c>
      <c r="G66">
        <f ca="1">C65*(1-(1-(Sheet1!$D$3/100))^((Sheet1!$B$3)*(Sheet2!D65/Sheet2!B65)))</f>
        <v>2.6546856070444985E-17</v>
      </c>
      <c r="H66">
        <f t="shared" ca="1" si="0"/>
        <v>2.6546856070444985E-17</v>
      </c>
      <c r="J66">
        <f>ROW()-Sheet1!$E$3</f>
        <v>56</v>
      </c>
      <c r="M66">
        <v>65</v>
      </c>
      <c r="N66">
        <v>10000</v>
      </c>
      <c r="O66">
        <f ca="1">N66-P66-Q66</f>
        <v>3854.3801841098948</v>
      </c>
      <c r="P66">
        <f ca="1">P65+U66-S66</f>
        <v>2211.8422158491753</v>
      </c>
      <c r="Q66">
        <f ca="1">Q65+S66-T66</f>
        <v>3933.7776000409294</v>
      </c>
      <c r="S66">
        <f t="shared" ca="1" si="1"/>
        <v>352.90463965806794</v>
      </c>
      <c r="T66">
        <f t="shared" ca="1" si="2"/>
        <v>799.86646783698257</v>
      </c>
      <c r="U66">
        <f ca="1">O65*(1-(1-(Sheet1!$D$27/100))^((Sheet1!$B$27)*(Sheet2!P65/Sheet2!N65)))</f>
        <v>373.71734664335293</v>
      </c>
      <c r="W66">
        <f>ROW()-Sheet1!$E$27</f>
        <v>59</v>
      </c>
      <c r="X66">
        <f>ROW()-Sheet1!$F$27</f>
        <v>56</v>
      </c>
    </row>
    <row r="67" spans="1:24">
      <c r="A67">
        <v>66</v>
      </c>
      <c r="B67">
        <v>10000</v>
      </c>
      <c r="C67">
        <f ca="1">B67-D67-E67</f>
        <v>0.23911282221342844</v>
      </c>
      <c r="D67">
        <f ca="1">D66+G67-H67</f>
        <v>1.0675745151651158E-12</v>
      </c>
      <c r="E67">
        <f ca="1">E66+H67</f>
        <v>9999.7608871777848</v>
      </c>
      <c r="G67">
        <f ca="1">C66*(1-(1-(Sheet1!$D$3/100))^((Sheet1!$B$3)*(Sheet2!D66/Sheet2!B66)))</f>
        <v>2.6546856070444985E-17</v>
      </c>
      <c r="H67">
        <f t="shared" ref="H67:H130" ca="1" si="3">IF((J67 &gt; 1), INDIRECT("G"&amp;J67), 0)</f>
        <v>2.6546856070444985E-17</v>
      </c>
      <c r="J67">
        <f>ROW()-Sheet1!$E$3</f>
        <v>57</v>
      </c>
      <c r="M67">
        <v>66</v>
      </c>
      <c r="N67">
        <v>10000</v>
      </c>
      <c r="O67">
        <f ca="1">N67-P67-Q67</f>
        <v>4209.4366963541161</v>
      </c>
      <c r="P67">
        <f ca="1">P66+U67-S67</f>
        <v>2318.6451378964016</v>
      </c>
      <c r="Q67">
        <f ca="1">Q66+S67-T67</f>
        <v>3471.9181657494828</v>
      </c>
      <c r="S67">
        <f t="shared" ca="1" si="1"/>
        <v>317.13293725454281</v>
      </c>
      <c r="T67">
        <f t="shared" ca="1" si="2"/>
        <v>778.99237154598927</v>
      </c>
      <c r="U67">
        <f ca="1">O66*(1-(1-(Sheet1!$D$27/100))^((Sheet1!$B$27)*(Sheet2!P66/Sheet2!N66)))</f>
        <v>423.93585930176903</v>
      </c>
      <c r="W67">
        <f>ROW()-Sheet1!$E$27</f>
        <v>60</v>
      </c>
      <c r="X67">
        <f>ROW()-Sheet1!$F$27</f>
        <v>57</v>
      </c>
    </row>
    <row r="68" spans="1:24">
      <c r="A68">
        <v>67</v>
      </c>
      <c r="B68">
        <v>10000</v>
      </c>
      <c r="C68">
        <f ca="1">B68-D68-E68</f>
        <v>0.23911282221342844</v>
      </c>
      <c r="D68">
        <f ca="1">D67+G68-H68</f>
        <v>1.0675745151651158E-12</v>
      </c>
      <c r="E68">
        <f ca="1">E67+H68</f>
        <v>9999.7608871777848</v>
      </c>
      <c r="G68">
        <f ca="1">C67*(1-(1-(Sheet1!$D$3/100))^((Sheet1!$B$3)*(Sheet2!D67/Sheet2!B67)))</f>
        <v>2.6546856070444985E-17</v>
      </c>
      <c r="H68">
        <f t="shared" ca="1" si="3"/>
        <v>2.6546856070444985E-17</v>
      </c>
      <c r="J68">
        <f>ROW()-Sheet1!$E$3</f>
        <v>58</v>
      </c>
      <c r="M68">
        <v>67</v>
      </c>
      <c r="N68">
        <v>10000</v>
      </c>
      <c r="O68">
        <f ca="1">N68-P68-Q68</f>
        <v>4448.1540105172471</v>
      </c>
      <c r="P68">
        <f ca="1">P67+U68-S68</f>
        <v>2506.3063463988319</v>
      </c>
      <c r="Q68">
        <f ca="1">Q67+S68-T68</f>
        <v>3045.539643083921</v>
      </c>
      <c r="S68">
        <f t="shared" ref="S68:S131" ca="1" si="4">IF((W68 &gt; 1), INDIRECT("U"&amp;W68), 0)</f>
        <v>296.34648510443805</v>
      </c>
      <c r="T68">
        <f t="shared" ref="T68:T131" ca="1" si="5">IF((X68 &gt; 1), INDIRECT("S"&amp;W68), 0)</f>
        <v>722.72500777000005</v>
      </c>
      <c r="U68">
        <f ca="1">O67*(1-(1-(Sheet1!$D$27/100))^((Sheet1!$B$27)*(Sheet2!P67/Sheet2!N67)))</f>
        <v>484.00769360686849</v>
      </c>
      <c r="W68">
        <f>ROW()-Sheet1!$E$27</f>
        <v>61</v>
      </c>
      <c r="X68">
        <f>ROW()-Sheet1!$F$27</f>
        <v>58</v>
      </c>
    </row>
    <row r="69" spans="1:24">
      <c r="A69">
        <v>68</v>
      </c>
      <c r="B69">
        <v>10000</v>
      </c>
      <c r="C69">
        <f ca="1">B69-D69-E69</f>
        <v>0.23911282221342844</v>
      </c>
      <c r="D69">
        <f ca="1">D68+G69-H69</f>
        <v>1.0675745151651158E-12</v>
      </c>
      <c r="E69">
        <f ca="1">E68+H69</f>
        <v>9999.7608871777848</v>
      </c>
      <c r="G69">
        <f ca="1">C68*(1-(1-(Sheet1!$D$3/100))^((Sheet1!$B$3)*(Sheet2!D68/Sheet2!B68)))</f>
        <v>2.6546856070444985E-17</v>
      </c>
      <c r="H69">
        <f t="shared" ca="1" si="3"/>
        <v>2.6546856070444985E-17</v>
      </c>
      <c r="J69">
        <f>ROW()-Sheet1!$E$3</f>
        <v>59</v>
      </c>
      <c r="M69">
        <v>68</v>
      </c>
      <c r="N69">
        <v>10000</v>
      </c>
      <c r="O69">
        <f ca="1">N69-P69-Q69</f>
        <v>4541.3842792242867</v>
      </c>
      <c r="P69">
        <f ca="1">P68+U69-S69</f>
        <v>2767.8224661494733</v>
      </c>
      <c r="Q69">
        <f ca="1">Q68+S69-T69</f>
        <v>2690.79325462624</v>
      </c>
      <c r="S69">
        <f t="shared" ca="1" si="4"/>
        <v>288.66628601991835</v>
      </c>
      <c r="T69">
        <f t="shared" ca="1" si="5"/>
        <v>643.41267447759958</v>
      </c>
      <c r="U69">
        <f ca="1">O68*(1-(1-(Sheet1!$D$27/100))^((Sheet1!$B$27)*(Sheet2!P68/Sheet2!N68)))</f>
        <v>550.18240577055974</v>
      </c>
      <c r="W69">
        <f>ROW()-Sheet1!$E$27</f>
        <v>62</v>
      </c>
      <c r="X69">
        <f>ROW()-Sheet1!$F$27</f>
        <v>59</v>
      </c>
    </row>
    <row r="70" spans="1:24">
      <c r="A70">
        <v>69</v>
      </c>
      <c r="B70">
        <v>10000</v>
      </c>
      <c r="C70">
        <f ca="1">B70-D70-E70</f>
        <v>0.23911282221342844</v>
      </c>
      <c r="D70">
        <f ca="1">D69+G70-H70</f>
        <v>1.0675745151651158E-12</v>
      </c>
      <c r="E70">
        <f ca="1">E69+H70</f>
        <v>9999.7608871777848</v>
      </c>
      <c r="G70">
        <f ca="1">C69*(1-(1-(Sheet1!$D$3/100))^((Sheet1!$B$3)*(Sheet2!D69/Sheet2!B69)))</f>
        <v>2.6546856070444985E-17</v>
      </c>
      <c r="H70">
        <f t="shared" ca="1" si="3"/>
        <v>2.6546856070444985E-17</v>
      </c>
      <c r="J70">
        <f>ROW()-Sheet1!$E$3</f>
        <v>60</v>
      </c>
      <c r="M70">
        <v>69</v>
      </c>
      <c r="N70">
        <v>10000</v>
      </c>
      <c r="O70">
        <f ca="1">N70-P70-Q70</f>
        <v>4481.4800262791741</v>
      </c>
      <c r="P70">
        <f ca="1">P69+U70-S70</f>
        <v>3091.2161081515696</v>
      </c>
      <c r="Q70">
        <f ca="1">Q69+S70-T70</f>
        <v>2427.3038655692567</v>
      </c>
      <c r="S70">
        <f t="shared" ca="1" si="4"/>
        <v>292.77114304096324</v>
      </c>
      <c r="T70">
        <f t="shared" ca="1" si="5"/>
        <v>556.26053209794634</v>
      </c>
      <c r="U70">
        <f ca="1">O69*(1-(1-(Sheet1!$D$27/100))^((Sheet1!$B$27)*(Sheet2!P69/Sheet2!N69)))</f>
        <v>616.16478504305962</v>
      </c>
      <c r="W70">
        <f>ROW()-Sheet1!$E$27</f>
        <v>63</v>
      </c>
      <c r="X70">
        <f>ROW()-Sheet1!$F$27</f>
        <v>60</v>
      </c>
    </row>
    <row r="71" spans="1:24">
      <c r="A71">
        <v>70</v>
      </c>
      <c r="B71">
        <v>10000</v>
      </c>
      <c r="C71">
        <f ca="1">B71-D71-E71</f>
        <v>0.23911282221342844</v>
      </c>
      <c r="D71">
        <f ca="1">D70+G71-H71</f>
        <v>1.0675745151651158E-12</v>
      </c>
      <c r="E71">
        <f ca="1">E70+H71</f>
        <v>9999.7608871777848</v>
      </c>
      <c r="G71">
        <f ca="1">C70*(1-(1-(Sheet1!$D$3/100))^((Sheet1!$B$3)*(Sheet2!D70/Sheet2!B70)))</f>
        <v>2.6546856070444985E-17</v>
      </c>
      <c r="H71">
        <f t="shared" ca="1" si="3"/>
        <v>2.6546856070444985E-17</v>
      </c>
      <c r="J71">
        <f>ROW()-Sheet1!$E$3</f>
        <v>61</v>
      </c>
      <c r="M71">
        <v>70</v>
      </c>
      <c r="N71">
        <v>10000</v>
      </c>
      <c r="O71">
        <f ca="1">N71-P71-Q71</f>
        <v>4282.2057434983126</v>
      </c>
      <c r="P71">
        <f ca="1">P70+U71-S71</f>
        <v>3456.5152727495856</v>
      </c>
      <c r="Q71">
        <f ca="1">Q70+S71-T71</f>
        <v>2261.2789837521013</v>
      </c>
      <c r="S71">
        <f t="shared" ca="1" si="4"/>
        <v>308.16876605884238</v>
      </c>
      <c r="T71">
        <f t="shared" ca="1" si="5"/>
        <v>474.1936478759975</v>
      </c>
      <c r="U71">
        <f ca="1">O70*(1-(1-(Sheet1!$D$27/100))^((Sheet1!$B$27)*(Sheet2!P70/Sheet2!N70)))</f>
        <v>673.46793065685813</v>
      </c>
      <c r="W71">
        <f>ROW()-Sheet1!$E$27</f>
        <v>64</v>
      </c>
      <c r="X71">
        <f>ROW()-Sheet1!$F$27</f>
        <v>61</v>
      </c>
    </row>
    <row r="72" spans="1:24">
      <c r="A72">
        <v>71</v>
      </c>
      <c r="B72">
        <v>10000</v>
      </c>
      <c r="C72">
        <f ca="1">B72-D72-E72</f>
        <v>0.23911282221342844</v>
      </c>
      <c r="D72">
        <f ca="1">D71+G72-H72</f>
        <v>1.0675745151651158E-12</v>
      </c>
      <c r="E72">
        <f ca="1">E71+H72</f>
        <v>9999.7608871777848</v>
      </c>
      <c r="G72">
        <f ca="1">C71*(1-(1-(Sheet1!$D$3/100))^((Sheet1!$B$3)*(Sheet2!D71/Sheet2!B71)))</f>
        <v>2.6546856070444985E-17</v>
      </c>
      <c r="H72">
        <f t="shared" ca="1" si="3"/>
        <v>2.6546856070444985E-17</v>
      </c>
      <c r="J72">
        <f>ROW()-Sheet1!$E$3</f>
        <v>62</v>
      </c>
      <c r="M72">
        <v>71</v>
      </c>
      <c r="N72">
        <v>10000</v>
      </c>
      <c r="O72">
        <f ca="1">N72-P72-Q72</f>
        <v>3974.6195068891448</v>
      </c>
      <c r="P72">
        <f ca="1">P71+U72-S72</f>
        <v>3834.3509842469648</v>
      </c>
      <c r="Q72">
        <f ca="1">Q71+S72-T72</f>
        <v>2191.0295088638904</v>
      </c>
      <c r="S72">
        <f t="shared" ca="1" si="4"/>
        <v>335.03925172711826</v>
      </c>
      <c r="T72">
        <f t="shared" ca="1" si="5"/>
        <v>405.2887266153291</v>
      </c>
      <c r="U72">
        <f ca="1">O71*(1-(1-(Sheet1!$D$27/100))^((Sheet1!$B$27)*(Sheet2!P71/Sheet2!N71)))</f>
        <v>712.87496322449738</v>
      </c>
      <c r="W72">
        <f>ROW()-Sheet1!$E$27</f>
        <v>65</v>
      </c>
      <c r="X72">
        <f>ROW()-Sheet1!$F$27</f>
        <v>62</v>
      </c>
    </row>
    <row r="73" spans="1:24">
      <c r="A73">
        <v>72</v>
      </c>
      <c r="B73">
        <v>10000</v>
      </c>
      <c r="C73">
        <f ca="1">B73-D73-E73</f>
        <v>0.23911282221342844</v>
      </c>
      <c r="D73">
        <f ca="1">D72+G73-H73</f>
        <v>1.0675745151651158E-12</v>
      </c>
      <c r="E73">
        <f ca="1">E72+H73</f>
        <v>9999.7608871777848</v>
      </c>
      <c r="G73">
        <f ca="1">C72*(1-(1-(Sheet1!$D$3/100))^((Sheet1!$B$3)*(Sheet2!D72/Sheet2!B72)))</f>
        <v>2.6546856070444985E-17</v>
      </c>
      <c r="H73">
        <f t="shared" ca="1" si="3"/>
        <v>2.6546856070444985E-17</v>
      </c>
      <c r="J73">
        <f>ROW()-Sheet1!$E$3</f>
        <v>63</v>
      </c>
      <c r="M73">
        <v>72</v>
      </c>
      <c r="N73">
        <v>10000</v>
      </c>
      <c r="O73">
        <f ca="1">N73-P73-Q73</f>
        <v>3600.5636215607733</v>
      </c>
      <c r="P73">
        <f ca="1">P72+U73-S73</f>
        <v>4187.5941625900514</v>
      </c>
      <c r="Q73">
        <f ca="1">Q72+S73-T73</f>
        <v>2211.8422158491753</v>
      </c>
      <c r="S73">
        <f t="shared" ca="1" si="4"/>
        <v>373.71734664335293</v>
      </c>
      <c r="T73">
        <f t="shared" ca="1" si="5"/>
        <v>352.90463965806794</v>
      </c>
      <c r="U73">
        <f ca="1">O72*(1-(1-(Sheet1!$D$27/100))^((Sheet1!$B$27)*(Sheet2!P72/Sheet2!N72)))</f>
        <v>726.96052498643951</v>
      </c>
      <c r="W73">
        <f>ROW()-Sheet1!$E$27</f>
        <v>66</v>
      </c>
      <c r="X73">
        <f>ROW()-Sheet1!$F$27</f>
        <v>63</v>
      </c>
    </row>
    <row r="74" spans="1:24">
      <c r="A74">
        <v>73</v>
      </c>
      <c r="B74">
        <v>10000</v>
      </c>
      <c r="C74">
        <f ca="1">B74-D74-E74</f>
        <v>0.23911282221342844</v>
      </c>
      <c r="D74">
        <f ca="1">D73+G74-H74</f>
        <v>1.0675745151651158E-12</v>
      </c>
      <c r="E74">
        <f ca="1">E73+H74</f>
        <v>9999.7608871777848</v>
      </c>
      <c r="G74">
        <f ca="1">C73*(1-(1-(Sheet1!$D$3/100))^((Sheet1!$B$3)*(Sheet2!D73/Sheet2!B73)))</f>
        <v>2.6546856070444985E-17</v>
      </c>
      <c r="H74">
        <f t="shared" ca="1" si="3"/>
        <v>2.6546856070444985E-17</v>
      </c>
      <c r="J74">
        <f>ROW()-Sheet1!$E$3</f>
        <v>64</v>
      </c>
      <c r="M74">
        <v>73</v>
      </c>
      <c r="N74">
        <v>10000</v>
      </c>
      <c r="O74">
        <f ca="1">N74-P74-Q74</f>
        <v>3204.909511600184</v>
      </c>
      <c r="P74">
        <f ca="1">P73+U74-S74</f>
        <v>4476.4453505034144</v>
      </c>
      <c r="Q74">
        <f ca="1">Q73+S74-T74</f>
        <v>2318.6451378964016</v>
      </c>
      <c r="S74">
        <f t="shared" ca="1" si="4"/>
        <v>423.93585930176903</v>
      </c>
      <c r="T74">
        <f t="shared" ca="1" si="5"/>
        <v>317.13293725454281</v>
      </c>
      <c r="U74">
        <f ca="1">O73*(1-(1-(Sheet1!$D$27/100))^((Sheet1!$B$27)*(Sheet2!P73/Sheet2!N73)))</f>
        <v>712.78704721513134</v>
      </c>
      <c r="W74">
        <f>ROW()-Sheet1!$E$27</f>
        <v>67</v>
      </c>
      <c r="X74">
        <f>ROW()-Sheet1!$F$27</f>
        <v>64</v>
      </c>
    </row>
    <row r="75" spans="1:24">
      <c r="A75">
        <v>74</v>
      </c>
      <c r="B75">
        <v>10000</v>
      </c>
      <c r="C75">
        <f ca="1">B75-D75-E75</f>
        <v>0.23911282221342844</v>
      </c>
      <c r="D75">
        <f ca="1">D74+G75-H75</f>
        <v>1.0675745151651158E-12</v>
      </c>
      <c r="E75">
        <f ca="1">E74+H75</f>
        <v>9999.7608871777848</v>
      </c>
      <c r="G75">
        <f ca="1">C74*(1-(1-(Sheet1!$D$3/100))^((Sheet1!$B$3)*(Sheet2!D74/Sheet2!B74)))</f>
        <v>2.6546856070444985E-17</v>
      </c>
      <c r="H75">
        <f t="shared" ca="1" si="3"/>
        <v>2.6546856070444985E-17</v>
      </c>
      <c r="J75">
        <f>ROW()-Sheet1!$E$3</f>
        <v>65</v>
      </c>
      <c r="M75">
        <v>74</v>
      </c>
      <c r="N75">
        <v>10000</v>
      </c>
      <c r="O75">
        <f ca="1">N75-P75-Q75</f>
        <v>2827.9769842920859</v>
      </c>
      <c r="P75">
        <f ca="1">P74+U75-S75</f>
        <v>4665.7166693090821</v>
      </c>
      <c r="Q75">
        <f ca="1">Q74+S75-T75</f>
        <v>2506.3063463988319</v>
      </c>
      <c r="S75">
        <f t="shared" ca="1" si="4"/>
        <v>484.00769360686849</v>
      </c>
      <c r="T75">
        <f t="shared" ca="1" si="5"/>
        <v>296.34648510443805</v>
      </c>
      <c r="U75">
        <f ca="1">O74*(1-(1-(Sheet1!$D$27/100))^((Sheet1!$B$27)*(Sheet2!P74/Sheet2!N74)))</f>
        <v>673.27901241253619</v>
      </c>
      <c r="W75">
        <f>ROW()-Sheet1!$E$27</f>
        <v>68</v>
      </c>
      <c r="X75">
        <f>ROW()-Sheet1!$F$27</f>
        <v>65</v>
      </c>
    </row>
    <row r="76" spans="1:24">
      <c r="A76">
        <v>75</v>
      </c>
      <c r="B76">
        <v>10000</v>
      </c>
      <c r="C76">
        <f ca="1">B76-D76-E76</f>
        <v>0.23911282221342844</v>
      </c>
      <c r="D76">
        <f ca="1">D75+G76-H76</f>
        <v>1.0675745151651158E-12</v>
      </c>
      <c r="E76">
        <f ca="1">E75+H76</f>
        <v>9999.7608871777848</v>
      </c>
      <c r="G76">
        <f ca="1">C75*(1-(1-(Sheet1!$D$3/100))^((Sheet1!$B$3)*(Sheet2!D75/Sheet2!B75)))</f>
        <v>2.6546856070444985E-17</v>
      </c>
      <c r="H76">
        <f t="shared" ca="1" si="3"/>
        <v>2.6546856070444985E-17</v>
      </c>
      <c r="J76">
        <f>ROW()-Sheet1!$E$3</f>
        <v>66</v>
      </c>
      <c r="M76">
        <v>75</v>
      </c>
      <c r="N76">
        <v>10000</v>
      </c>
      <c r="O76">
        <f ca="1">N76-P76-Q76</f>
        <v>2500.3861953955247</v>
      </c>
      <c r="P76">
        <f ca="1">P75+U76-S76</f>
        <v>4731.791338455002</v>
      </c>
      <c r="Q76">
        <f ca="1">Q75+S76-T76</f>
        <v>2767.8224661494733</v>
      </c>
      <c r="S76">
        <f t="shared" ca="1" si="4"/>
        <v>550.18240577055974</v>
      </c>
      <c r="T76">
        <f t="shared" ca="1" si="5"/>
        <v>288.66628601991835</v>
      </c>
      <c r="U76">
        <f ca="1">O75*(1-(1-(Sheet1!$D$27/100))^((Sheet1!$B$27)*(Sheet2!P75/Sheet2!N75)))</f>
        <v>616.25707491647995</v>
      </c>
      <c r="W76">
        <f>ROW()-Sheet1!$E$27</f>
        <v>69</v>
      </c>
      <c r="X76">
        <f>ROW()-Sheet1!$F$27</f>
        <v>66</v>
      </c>
    </row>
    <row r="77" spans="1:24">
      <c r="A77">
        <v>76</v>
      </c>
      <c r="B77">
        <v>10000</v>
      </c>
      <c r="C77">
        <f ca="1">B77-D77-E77</f>
        <v>0.23911282221342844</v>
      </c>
      <c r="D77">
        <f ca="1">D76+G77-H77</f>
        <v>1.0675745151651158E-12</v>
      </c>
      <c r="E77">
        <f ca="1">E76+H77</f>
        <v>9999.7608871777848</v>
      </c>
      <c r="G77">
        <f ca="1">C76*(1-(1-(Sheet1!$D$3/100))^((Sheet1!$B$3)*(Sheet2!D76/Sheet2!B76)))</f>
        <v>2.6546856070444985E-17</v>
      </c>
      <c r="H77">
        <f t="shared" ca="1" si="3"/>
        <v>2.6546856070444985E-17</v>
      </c>
      <c r="J77">
        <f>ROW()-Sheet1!$E$3</f>
        <v>67</v>
      </c>
      <c r="M77">
        <v>76</v>
      </c>
      <c r="N77">
        <v>10000</v>
      </c>
      <c r="O77">
        <f ca="1">N77-P77-Q77</f>
        <v>2241.4920464905763</v>
      </c>
      <c r="P77">
        <f ca="1">P76+U77-S77</f>
        <v>4667.2918453578541</v>
      </c>
      <c r="Q77">
        <f ca="1">Q76+S77-T77</f>
        <v>3091.2161081515696</v>
      </c>
      <c r="S77">
        <f t="shared" ca="1" si="4"/>
        <v>616.16478504305962</v>
      </c>
      <c r="T77">
        <f t="shared" ca="1" si="5"/>
        <v>292.77114304096324</v>
      </c>
      <c r="U77">
        <f ca="1">O76*(1-(1-(Sheet1!$D$27/100))^((Sheet1!$B$27)*(Sheet2!P76/Sheet2!N76)))</f>
        <v>551.66529194591192</v>
      </c>
      <c r="W77">
        <f>ROW()-Sheet1!$E$27</f>
        <v>70</v>
      </c>
      <c r="X77">
        <f>ROW()-Sheet1!$F$27</f>
        <v>67</v>
      </c>
    </row>
    <row r="78" spans="1:24">
      <c r="A78">
        <v>77</v>
      </c>
      <c r="B78">
        <v>10000</v>
      </c>
      <c r="C78">
        <f ca="1">B78-D78-E78</f>
        <v>0.23911282221342844</v>
      </c>
      <c r="D78">
        <f ca="1">D77+G78-H78</f>
        <v>1.0675745151651158E-12</v>
      </c>
      <c r="E78">
        <f ca="1">E77+H78</f>
        <v>9999.7608871777848</v>
      </c>
      <c r="G78">
        <f ca="1">C77*(1-(1-(Sheet1!$D$3/100))^((Sheet1!$B$3)*(Sheet2!D77/Sheet2!B77)))</f>
        <v>2.6546856070444985E-17</v>
      </c>
      <c r="H78">
        <f t="shared" ca="1" si="3"/>
        <v>2.6546856070444985E-17</v>
      </c>
      <c r="J78">
        <f>ROW()-Sheet1!$E$3</f>
        <v>68</v>
      </c>
      <c r="M78">
        <v>77</v>
      </c>
      <c r="N78">
        <v>10000</v>
      </c>
      <c r="O78">
        <f ca="1">N78-P78-Q78</f>
        <v>2061.0618233382561</v>
      </c>
      <c r="P78">
        <f ca="1">P77+U78-S78</f>
        <v>4482.4229039121583</v>
      </c>
      <c r="Q78">
        <f ca="1">Q77+S78-T78</f>
        <v>3456.5152727495856</v>
      </c>
      <c r="S78">
        <f t="shared" ca="1" si="4"/>
        <v>673.46793065685813</v>
      </c>
      <c r="T78">
        <f t="shared" ca="1" si="5"/>
        <v>308.16876605884238</v>
      </c>
      <c r="U78">
        <f ca="1">O77*(1-(1-(Sheet1!$D$27/100))^((Sheet1!$B$27)*(Sheet2!P77/Sheet2!N77)))</f>
        <v>488.59898921116246</v>
      </c>
      <c r="W78">
        <f>ROW()-Sheet1!$E$27</f>
        <v>71</v>
      </c>
      <c r="X78">
        <f>ROW()-Sheet1!$F$27</f>
        <v>68</v>
      </c>
    </row>
    <row r="79" spans="1:24">
      <c r="A79">
        <v>78</v>
      </c>
      <c r="B79">
        <v>10000</v>
      </c>
      <c r="C79">
        <f ca="1">B79-D79-E79</f>
        <v>0.23911282221342844</v>
      </c>
      <c r="D79">
        <f ca="1">D78+G79-H79</f>
        <v>1.0675745151651158E-12</v>
      </c>
      <c r="E79">
        <f ca="1">E78+H79</f>
        <v>9999.7608871777848</v>
      </c>
      <c r="G79">
        <f ca="1">C78*(1-(1-(Sheet1!$D$3/100))^((Sheet1!$B$3)*(Sheet2!D78/Sheet2!B78)))</f>
        <v>2.6546856070444985E-17</v>
      </c>
      <c r="H79">
        <f t="shared" ca="1" si="3"/>
        <v>2.6546856070444985E-17</v>
      </c>
      <c r="J79">
        <f>ROW()-Sheet1!$E$3</f>
        <v>69</v>
      </c>
      <c r="M79">
        <v>78</v>
      </c>
      <c r="N79">
        <v>10000</v>
      </c>
      <c r="O79">
        <f ca="1">N79-P79-Q79</f>
        <v>1962.6059949977716</v>
      </c>
      <c r="P79">
        <f ca="1">P78+U79-S79</f>
        <v>4203.0430207552636</v>
      </c>
      <c r="Q79">
        <f ca="1">Q78+S79-T79</f>
        <v>3834.3509842469648</v>
      </c>
      <c r="S79">
        <f t="shared" ca="1" si="4"/>
        <v>712.87496322449738</v>
      </c>
      <c r="T79">
        <f t="shared" ca="1" si="5"/>
        <v>335.03925172711826</v>
      </c>
      <c r="U79">
        <f ca="1">O78*(1-(1-(Sheet1!$D$27/100))^((Sheet1!$B$27)*(Sheet2!P78/Sheet2!N78)))</f>
        <v>433.49508006760249</v>
      </c>
      <c r="W79">
        <f>ROW()-Sheet1!$E$27</f>
        <v>72</v>
      </c>
      <c r="X79">
        <f>ROW()-Sheet1!$F$27</f>
        <v>69</v>
      </c>
    </row>
    <row r="80" spans="1:24">
      <c r="A80">
        <v>79</v>
      </c>
      <c r="B80">
        <v>10000</v>
      </c>
      <c r="C80">
        <f ca="1">B80-D80-E80</f>
        <v>0.23911282221342844</v>
      </c>
      <c r="D80">
        <f ca="1">D79+G80-H80</f>
        <v>1.0675745151651158E-12</v>
      </c>
      <c r="E80">
        <f ca="1">E79+H80</f>
        <v>9999.7608871777848</v>
      </c>
      <c r="G80">
        <f ca="1">C79*(1-(1-(Sheet1!$D$3/100))^((Sheet1!$B$3)*(Sheet2!D79/Sheet2!B79)))</f>
        <v>2.6546856070444985E-17</v>
      </c>
      <c r="H80">
        <f t="shared" ca="1" si="3"/>
        <v>2.6546856070444985E-17</v>
      </c>
      <c r="J80">
        <f>ROW()-Sheet1!$E$3</f>
        <v>70</v>
      </c>
      <c r="M80">
        <v>79</v>
      </c>
      <c r="N80">
        <v>10000</v>
      </c>
      <c r="O80">
        <f ca="1">N80-P80-Q80</f>
        <v>1946.5147027620269</v>
      </c>
      <c r="P80">
        <f ca="1">P79+U80-S80</f>
        <v>3865.8911346479213</v>
      </c>
      <c r="Q80">
        <f ca="1">Q79+S80-T80</f>
        <v>4187.5941625900514</v>
      </c>
      <c r="S80">
        <f t="shared" ca="1" si="4"/>
        <v>726.96052498643951</v>
      </c>
      <c r="T80">
        <f t="shared" ca="1" si="5"/>
        <v>373.71734664335293</v>
      </c>
      <c r="U80">
        <f ca="1">O79*(1-(1-(Sheet1!$D$27/100))^((Sheet1!$B$27)*(Sheet2!P79/Sheet2!N79)))</f>
        <v>389.80863887909726</v>
      </c>
      <c r="W80">
        <f>ROW()-Sheet1!$E$27</f>
        <v>73</v>
      </c>
      <c r="X80">
        <f>ROW()-Sheet1!$F$27</f>
        <v>70</v>
      </c>
    </row>
    <row r="81" spans="1:24">
      <c r="A81">
        <v>80</v>
      </c>
      <c r="B81">
        <v>10000</v>
      </c>
      <c r="C81">
        <f ca="1">B81-D81-E81</f>
        <v>0.23911282221342844</v>
      </c>
      <c r="D81">
        <f ca="1">D80+G81-H81</f>
        <v>1.0675745151651158E-12</v>
      </c>
      <c r="E81">
        <f ca="1">E80+H81</f>
        <v>9999.7608871777848</v>
      </c>
      <c r="G81">
        <f ca="1">C80*(1-(1-(Sheet1!$D$3/100))^((Sheet1!$B$3)*(Sheet2!D80/Sheet2!B80)))</f>
        <v>2.6546856070444985E-17</v>
      </c>
      <c r="H81">
        <f t="shared" ca="1" si="3"/>
        <v>2.6546856070444985E-17</v>
      </c>
      <c r="J81">
        <f>ROW()-Sheet1!$E$3</f>
        <v>71</v>
      </c>
      <c r="M81">
        <v>80</v>
      </c>
      <c r="N81">
        <v>10000</v>
      </c>
      <c r="O81">
        <f ca="1">N81-P81-Q81</f>
        <v>2011.7912577442185</v>
      </c>
      <c r="P81">
        <f ca="1">P80+U81-S81</f>
        <v>3511.7633917523676</v>
      </c>
      <c r="Q81">
        <f ca="1">Q80+S81-T81</f>
        <v>4476.4453505034144</v>
      </c>
      <c r="S81">
        <f t="shared" ca="1" si="4"/>
        <v>712.78704721513134</v>
      </c>
      <c r="T81">
        <f t="shared" ca="1" si="5"/>
        <v>423.93585930176903</v>
      </c>
      <c r="U81">
        <f ca="1">O80*(1-(1-(Sheet1!$D$27/100))^((Sheet1!$B$27)*(Sheet2!P80/Sheet2!N80)))</f>
        <v>358.65930431957781</v>
      </c>
      <c r="W81">
        <f>ROW()-Sheet1!$E$27</f>
        <v>74</v>
      </c>
      <c r="X81">
        <f>ROW()-Sheet1!$F$27</f>
        <v>71</v>
      </c>
    </row>
    <row r="82" spans="1:24">
      <c r="A82">
        <v>81</v>
      </c>
      <c r="B82">
        <v>10000</v>
      </c>
      <c r="C82">
        <f ca="1">B82-D82-E82</f>
        <v>0.23911282221342844</v>
      </c>
      <c r="D82">
        <f ca="1">D81+G82-H82</f>
        <v>1.0675745151651158E-12</v>
      </c>
      <c r="E82">
        <f ca="1">E81+H82</f>
        <v>9999.7608871777848</v>
      </c>
      <c r="G82">
        <f ca="1">C81*(1-(1-(Sheet1!$D$3/100))^((Sheet1!$B$3)*(Sheet2!D81/Sheet2!B81)))</f>
        <v>2.6546856070444985E-17</v>
      </c>
      <c r="H82">
        <f t="shared" ca="1" si="3"/>
        <v>2.6546856070444985E-17</v>
      </c>
      <c r="J82">
        <f>ROW()-Sheet1!$E$3</f>
        <v>72</v>
      </c>
      <c r="M82">
        <v>81</v>
      </c>
      <c r="N82">
        <v>10000</v>
      </c>
      <c r="O82">
        <f ca="1">N82-P82-Q82</f>
        <v>2156.0150214053538</v>
      </c>
      <c r="P82">
        <f ca="1">P81+U82-S82</f>
        <v>3178.2683092855636</v>
      </c>
      <c r="Q82">
        <f ca="1">Q81+S82-T82</f>
        <v>4665.7166693090821</v>
      </c>
      <c r="S82">
        <f t="shared" ca="1" si="4"/>
        <v>673.27901241253619</v>
      </c>
      <c r="T82">
        <f t="shared" ca="1" si="5"/>
        <v>484.00769360686849</v>
      </c>
      <c r="U82">
        <f ca="1">O81*(1-(1-(Sheet1!$D$27/100))^((Sheet1!$B$27)*(Sheet2!P81/Sheet2!N81)))</f>
        <v>339.7839299457321</v>
      </c>
      <c r="W82">
        <f>ROW()-Sheet1!$E$27</f>
        <v>75</v>
      </c>
      <c r="X82">
        <f>ROW()-Sheet1!$F$27</f>
        <v>72</v>
      </c>
    </row>
    <row r="83" spans="1:24">
      <c r="A83">
        <v>82</v>
      </c>
      <c r="B83">
        <v>10000</v>
      </c>
      <c r="C83">
        <f ca="1">B83-D83-E83</f>
        <v>0.23911282221342844</v>
      </c>
      <c r="D83">
        <f ca="1">D82+G83-H83</f>
        <v>1.0675745151651158E-12</v>
      </c>
      <c r="E83">
        <f ca="1">E82+H83</f>
        <v>9999.7608871777848</v>
      </c>
      <c r="G83">
        <f ca="1">C82*(1-(1-(Sheet1!$D$3/100))^((Sheet1!$B$3)*(Sheet2!D82/Sheet2!B82)))</f>
        <v>2.6546856070444985E-17</v>
      </c>
      <c r="H83">
        <f t="shared" ca="1" si="3"/>
        <v>2.6546856070444985E-17</v>
      </c>
      <c r="J83">
        <f>ROW()-Sheet1!$E$3</f>
        <v>73</v>
      </c>
      <c r="M83">
        <v>82</v>
      </c>
      <c r="N83">
        <v>10000</v>
      </c>
      <c r="O83">
        <f ca="1">N83-P83-Q83</f>
        <v>2373.8135110704579</v>
      </c>
      <c r="P83">
        <f ca="1">P82+U83-S83</f>
        <v>2894.3951504745401</v>
      </c>
      <c r="Q83">
        <f ca="1">Q82+S83-T83</f>
        <v>4731.791338455002</v>
      </c>
      <c r="S83">
        <f t="shared" ca="1" si="4"/>
        <v>616.25707491647995</v>
      </c>
      <c r="T83">
        <f t="shared" ca="1" si="5"/>
        <v>550.18240577055974</v>
      </c>
      <c r="U83">
        <f ca="1">O82*(1-(1-(Sheet1!$D$27/100))^((Sheet1!$B$27)*(Sheet2!P82/Sheet2!N82)))</f>
        <v>332.38391610545625</v>
      </c>
      <c r="W83">
        <f>ROW()-Sheet1!$E$27</f>
        <v>76</v>
      </c>
      <c r="X83">
        <f>ROW()-Sheet1!$F$27</f>
        <v>73</v>
      </c>
    </row>
    <row r="84" spans="1:24">
      <c r="A84">
        <v>83</v>
      </c>
      <c r="B84">
        <v>10000</v>
      </c>
      <c r="C84">
        <f ca="1">B84-D84-E84</f>
        <v>0.23911282221342844</v>
      </c>
      <c r="D84">
        <f ca="1">D83+G84-H84</f>
        <v>1.0675745151651158E-12</v>
      </c>
      <c r="E84">
        <f ca="1">E83+H84</f>
        <v>9999.7608871777848</v>
      </c>
      <c r="G84">
        <f ca="1">C83*(1-(1-(Sheet1!$D$3/100))^((Sheet1!$B$3)*(Sheet2!D83/Sheet2!B83)))</f>
        <v>2.6546856070444985E-17</v>
      </c>
      <c r="H84">
        <f t="shared" ca="1" si="3"/>
        <v>2.6546856070444985E-17</v>
      </c>
      <c r="J84">
        <f>ROW()-Sheet1!$E$3</f>
        <v>74</v>
      </c>
      <c r="M84">
        <v>83</v>
      </c>
      <c r="N84">
        <v>10000</v>
      </c>
      <c r="O84">
        <f ca="1">N84-P84-Q84</f>
        <v>2654.269379487584</v>
      </c>
      <c r="P84">
        <f ca="1">P83+U84-S84</f>
        <v>2678.4387751545614</v>
      </c>
      <c r="Q84">
        <f ca="1">Q83+S84-T84</f>
        <v>4667.2918453578541</v>
      </c>
      <c r="S84">
        <f t="shared" ca="1" si="4"/>
        <v>551.66529194591192</v>
      </c>
      <c r="T84">
        <f t="shared" ca="1" si="5"/>
        <v>616.16478504305962</v>
      </c>
      <c r="U84">
        <f ca="1">O83*(1-(1-(Sheet1!$D$27/100))^((Sheet1!$B$27)*(Sheet2!P83/Sheet2!N83)))</f>
        <v>335.70891662593323</v>
      </c>
      <c r="W84">
        <f>ROW()-Sheet1!$E$27</f>
        <v>77</v>
      </c>
      <c r="X84">
        <f>ROW()-Sheet1!$F$27</f>
        <v>74</v>
      </c>
    </row>
    <row r="85" spans="1:24">
      <c r="A85">
        <v>84</v>
      </c>
      <c r="B85">
        <v>10000</v>
      </c>
      <c r="C85">
        <f ca="1">B85-D85-E85</f>
        <v>0.23911282221342844</v>
      </c>
      <c r="D85">
        <f ca="1">D84+G85-H85</f>
        <v>1.0675745151651158E-12</v>
      </c>
      <c r="E85">
        <f ca="1">E84+H85</f>
        <v>9999.7608871777848</v>
      </c>
      <c r="G85">
        <f ca="1">C84*(1-(1-(Sheet1!$D$3/100))^((Sheet1!$B$3)*(Sheet2!D84/Sheet2!B84)))</f>
        <v>2.6546856070444985E-17</v>
      </c>
      <c r="H85">
        <f t="shared" ca="1" si="3"/>
        <v>2.6546856070444985E-17</v>
      </c>
      <c r="J85">
        <f>ROW()-Sheet1!$E$3</f>
        <v>75</v>
      </c>
      <c r="M85">
        <v>84</v>
      </c>
      <c r="N85">
        <v>10000</v>
      </c>
      <c r="O85">
        <f ca="1">N85-P85-Q85</f>
        <v>2978.4400598872526</v>
      </c>
      <c r="P85">
        <f ca="1">P84+U85-S85</f>
        <v>2539.1370362005887</v>
      </c>
      <c r="Q85">
        <f ca="1">Q84+S85-T85</f>
        <v>4482.4229039121583</v>
      </c>
      <c r="S85">
        <f t="shared" ca="1" si="4"/>
        <v>488.59898921116246</v>
      </c>
      <c r="T85">
        <f t="shared" ca="1" si="5"/>
        <v>673.46793065685813</v>
      </c>
      <c r="U85">
        <f ca="1">O84*(1-(1-(Sheet1!$D$27/100))^((Sheet1!$B$27)*(Sheet2!P84/Sheet2!N84)))</f>
        <v>349.29725025718989</v>
      </c>
      <c r="W85">
        <f>ROW()-Sheet1!$E$27</f>
        <v>78</v>
      </c>
      <c r="X85">
        <f>ROW()-Sheet1!$F$27</f>
        <v>75</v>
      </c>
    </row>
    <row r="86" spans="1:24">
      <c r="A86">
        <v>85</v>
      </c>
      <c r="B86">
        <v>10000</v>
      </c>
      <c r="C86">
        <f ca="1">B86-D86-E86</f>
        <v>0.23911282221342844</v>
      </c>
      <c r="D86">
        <f ca="1">D85+G86-H86</f>
        <v>1.0675745151651158E-12</v>
      </c>
      <c r="E86">
        <f ca="1">E85+H86</f>
        <v>9999.7608871777848</v>
      </c>
      <c r="G86">
        <f ca="1">C85*(1-(1-(Sheet1!$D$3/100))^((Sheet1!$B$3)*(Sheet2!D85/Sheet2!B85)))</f>
        <v>2.6546856070444985E-17</v>
      </c>
      <c r="H86">
        <f t="shared" ca="1" si="3"/>
        <v>2.6546856070444985E-17</v>
      </c>
      <c r="J86">
        <f>ROW()-Sheet1!$E$3</f>
        <v>76</v>
      </c>
      <c r="M86">
        <v>85</v>
      </c>
      <c r="N86">
        <v>10000</v>
      </c>
      <c r="O86">
        <f ca="1">N86-P86-Q86</f>
        <v>3318.4080650760407</v>
      </c>
      <c r="P86">
        <f ca="1">P85+U86-S86</f>
        <v>2478.5489141686953</v>
      </c>
      <c r="Q86">
        <f ca="1">Q85+S86-T86</f>
        <v>4203.0430207552636</v>
      </c>
      <c r="S86">
        <f t="shared" ca="1" si="4"/>
        <v>433.49508006760249</v>
      </c>
      <c r="T86">
        <f t="shared" ca="1" si="5"/>
        <v>712.87496322449738</v>
      </c>
      <c r="U86">
        <f ca="1">O85*(1-(1-(Sheet1!$D$27/100))^((Sheet1!$B$27)*(Sheet2!P85/Sheet2!N85)))</f>
        <v>372.90695803570907</v>
      </c>
      <c r="W86">
        <f>ROW()-Sheet1!$E$27</f>
        <v>79</v>
      </c>
      <c r="X86">
        <f>ROW()-Sheet1!$F$27</f>
        <v>76</v>
      </c>
    </row>
    <row r="87" spans="1:24">
      <c r="A87">
        <v>86</v>
      </c>
      <c r="B87">
        <v>10000</v>
      </c>
      <c r="C87">
        <f ca="1">B87-D87-E87</f>
        <v>0.23911282221342844</v>
      </c>
      <c r="D87">
        <f ca="1">D86+G87-H87</f>
        <v>1.0675745151651158E-12</v>
      </c>
      <c r="E87">
        <f ca="1">E86+H87</f>
        <v>9999.7608871777848</v>
      </c>
      <c r="G87">
        <f ca="1">C86*(1-(1-(Sheet1!$D$3/100))^((Sheet1!$B$3)*(Sheet2!D86/Sheet2!B86)))</f>
        <v>2.6546856070444985E-17</v>
      </c>
      <c r="H87">
        <f t="shared" ca="1" si="3"/>
        <v>2.6546856070444985E-17</v>
      </c>
      <c r="J87">
        <f>ROW()-Sheet1!$E$3</f>
        <v>77</v>
      </c>
      <c r="M87">
        <v>86</v>
      </c>
      <c r="N87">
        <v>10000</v>
      </c>
      <c r="O87">
        <f ca="1">N87-P87-Q87</f>
        <v>3639.1773119065278</v>
      </c>
      <c r="P87">
        <f ca="1">P86+U87-S87</f>
        <v>2494.9315534455509</v>
      </c>
      <c r="Q87">
        <f ca="1">Q86+S87-T87</f>
        <v>3865.8911346479213</v>
      </c>
      <c r="S87">
        <f t="shared" ca="1" si="4"/>
        <v>389.80863887909726</v>
      </c>
      <c r="T87">
        <f t="shared" ca="1" si="5"/>
        <v>726.96052498643951</v>
      </c>
      <c r="U87">
        <f ca="1">O86*(1-(1-(Sheet1!$D$27/100))^((Sheet1!$B$27)*(Sheet2!P86/Sheet2!N86)))</f>
        <v>406.19127815595266</v>
      </c>
      <c r="W87">
        <f>ROW()-Sheet1!$E$27</f>
        <v>80</v>
      </c>
      <c r="X87">
        <f>ROW()-Sheet1!$F$27</f>
        <v>77</v>
      </c>
    </row>
    <row r="88" spans="1:24">
      <c r="A88">
        <v>87</v>
      </c>
      <c r="B88">
        <v>10000</v>
      </c>
      <c r="C88">
        <f ca="1">B88-D88-E88</f>
        <v>0.23911282221342844</v>
      </c>
      <c r="D88">
        <f ca="1">D87+G88-H88</f>
        <v>1.0675745151651158E-12</v>
      </c>
      <c r="E88">
        <f ca="1">E87+H88</f>
        <v>9999.7608871777848</v>
      </c>
      <c r="G88">
        <f ca="1">C87*(1-(1-(Sheet1!$D$3/100))^((Sheet1!$B$3)*(Sheet2!D87/Sheet2!B87)))</f>
        <v>2.6546856070444985E-17</v>
      </c>
      <c r="H88">
        <f t="shared" ca="1" si="3"/>
        <v>2.6546856070444985E-17</v>
      </c>
      <c r="J88">
        <f>ROW()-Sheet1!$E$3</f>
        <v>78</v>
      </c>
      <c r="M88">
        <v>87</v>
      </c>
      <c r="N88">
        <v>10000</v>
      </c>
      <c r="O88">
        <f ca="1">N88-P88-Q88</f>
        <v>3903.7540463644114</v>
      </c>
      <c r="P88">
        <f ca="1">P87+U88-S88</f>
        <v>2584.482561883221</v>
      </c>
      <c r="Q88">
        <f ca="1">Q87+S88-T88</f>
        <v>3511.7633917523676</v>
      </c>
      <c r="S88">
        <f t="shared" ca="1" si="4"/>
        <v>358.65930431957781</v>
      </c>
      <c r="T88">
        <f t="shared" ca="1" si="5"/>
        <v>712.78704721513134</v>
      </c>
      <c r="U88">
        <f ca="1">O87*(1-(1-(Sheet1!$D$27/100))^((Sheet1!$B$27)*(Sheet2!P87/Sheet2!N87)))</f>
        <v>448.21031275724823</v>
      </c>
      <c r="W88">
        <f>ROW()-Sheet1!$E$27</f>
        <v>81</v>
      </c>
      <c r="X88">
        <f>ROW()-Sheet1!$F$27</f>
        <v>78</v>
      </c>
    </row>
    <row r="89" spans="1:24">
      <c r="A89">
        <v>88</v>
      </c>
      <c r="B89">
        <v>10000</v>
      </c>
      <c r="C89">
        <f ca="1">B89-D89-E89</f>
        <v>0.23911282221342844</v>
      </c>
      <c r="D89">
        <f ca="1">D88+G89-H89</f>
        <v>1.0675745151651158E-12</v>
      </c>
      <c r="E89">
        <f ca="1">E88+H89</f>
        <v>9999.7608871777848</v>
      </c>
      <c r="G89">
        <f ca="1">C88*(1-(1-(Sheet1!$D$3/100))^((Sheet1!$B$3)*(Sheet2!D88/Sheet2!B88)))</f>
        <v>2.6546856070444985E-17</v>
      </c>
      <c r="H89">
        <f t="shared" ca="1" si="3"/>
        <v>2.6546856070444985E-17</v>
      </c>
      <c r="J89">
        <f>ROW()-Sheet1!$E$3</f>
        <v>79</v>
      </c>
      <c r="M89">
        <v>88</v>
      </c>
      <c r="N89">
        <v>10000</v>
      </c>
      <c r="O89">
        <f ca="1">N89-P89-Q89</f>
        <v>4080.1267902155</v>
      </c>
      <c r="P89">
        <f ca="1">P88+U89-S89</f>
        <v>2741.6049004989363</v>
      </c>
      <c r="Q89">
        <f ca="1">Q88+S89-T89</f>
        <v>3178.2683092855636</v>
      </c>
      <c r="S89">
        <f t="shared" ca="1" si="4"/>
        <v>339.7839299457321</v>
      </c>
      <c r="T89">
        <f t="shared" ca="1" si="5"/>
        <v>673.27901241253619</v>
      </c>
      <c r="U89">
        <f ca="1">O88*(1-(1-(Sheet1!$D$27/100))^((Sheet1!$B$27)*(Sheet2!P88/Sheet2!N88)))</f>
        <v>496.90626856144769</v>
      </c>
      <c r="W89">
        <f>ROW()-Sheet1!$E$27</f>
        <v>82</v>
      </c>
      <c r="X89">
        <f>ROW()-Sheet1!$F$27</f>
        <v>79</v>
      </c>
    </row>
    <row r="90" spans="1:24">
      <c r="A90">
        <v>89</v>
      </c>
      <c r="B90">
        <v>10000</v>
      </c>
      <c r="C90">
        <f ca="1">B90-D90-E90</f>
        <v>0.23911282221342844</v>
      </c>
      <c r="D90">
        <f ca="1">D89+G90-H90</f>
        <v>1.0675745151651158E-12</v>
      </c>
      <c r="E90">
        <f ca="1">E89+H90</f>
        <v>9999.7608871777848</v>
      </c>
      <c r="G90">
        <f ca="1">C89*(1-(1-(Sheet1!$D$3/100))^((Sheet1!$B$3)*(Sheet2!D89/Sheet2!B89)))</f>
        <v>2.6546856070444985E-17</v>
      </c>
      <c r="H90">
        <f t="shared" ca="1" si="3"/>
        <v>2.6546856070444985E-17</v>
      </c>
      <c r="J90">
        <f>ROW()-Sheet1!$E$3</f>
        <v>80</v>
      </c>
      <c r="M90">
        <v>89</v>
      </c>
      <c r="N90">
        <v>10000</v>
      </c>
      <c r="O90">
        <f ca="1">N90-P90-Q90</f>
        <v>4147.6755020095443</v>
      </c>
      <c r="P90">
        <f ca="1">P89+U90-S90</f>
        <v>2957.9293475159157</v>
      </c>
      <c r="Q90">
        <f ca="1">Q89+S90-T90</f>
        <v>2894.3951504745401</v>
      </c>
      <c r="S90">
        <f t="shared" ca="1" si="4"/>
        <v>332.38391610545625</v>
      </c>
      <c r="T90">
        <f t="shared" ca="1" si="5"/>
        <v>616.25707491647995</v>
      </c>
      <c r="U90">
        <f ca="1">O89*(1-(1-(Sheet1!$D$27/100))^((Sheet1!$B$27)*(Sheet2!P89/Sheet2!N89)))</f>
        <v>548.70836312243557</v>
      </c>
      <c r="W90">
        <f>ROW()-Sheet1!$E$27</f>
        <v>83</v>
      </c>
      <c r="X90">
        <f>ROW()-Sheet1!$F$27</f>
        <v>80</v>
      </c>
    </row>
    <row r="91" spans="1:24">
      <c r="A91">
        <v>90</v>
      </c>
      <c r="B91">
        <v>10000</v>
      </c>
      <c r="C91">
        <f ca="1">B91-D91-E91</f>
        <v>0.23911282221342844</v>
      </c>
      <c r="D91">
        <f ca="1">D90+G91-H91</f>
        <v>1.0675745151651158E-12</v>
      </c>
      <c r="E91">
        <f ca="1">E90+H91</f>
        <v>9999.7608871777848</v>
      </c>
      <c r="G91">
        <f ca="1">C90*(1-(1-(Sheet1!$D$3/100))^((Sheet1!$B$3)*(Sheet2!D90/Sheet2!B90)))</f>
        <v>2.6546856070444985E-17</v>
      </c>
      <c r="H91">
        <f t="shared" ca="1" si="3"/>
        <v>2.6546856070444985E-17</v>
      </c>
      <c r="J91">
        <f>ROW()-Sheet1!$E$3</f>
        <v>81</v>
      </c>
      <c r="M91">
        <v>90</v>
      </c>
      <c r="N91">
        <v>10000</v>
      </c>
      <c r="O91">
        <f ca="1">N91-P91-Q91</f>
        <v>4100.8700857584954</v>
      </c>
      <c r="P91">
        <f ca="1">P90+U91-S91</f>
        <v>3220.6911390869427</v>
      </c>
      <c r="Q91">
        <f ca="1">Q90+S91-T91</f>
        <v>2678.4387751545614</v>
      </c>
      <c r="S91">
        <f t="shared" ca="1" si="4"/>
        <v>335.70891662593323</v>
      </c>
      <c r="T91">
        <f t="shared" ca="1" si="5"/>
        <v>551.66529194591192</v>
      </c>
      <c r="U91">
        <f ca="1">O90*(1-(1-(Sheet1!$D$27/100))^((Sheet1!$B$27)*(Sheet2!P90/Sheet2!N90)))</f>
        <v>598.47070819696057</v>
      </c>
      <c r="W91">
        <f>ROW()-Sheet1!$E$27</f>
        <v>84</v>
      </c>
      <c r="X91">
        <f>ROW()-Sheet1!$F$27</f>
        <v>81</v>
      </c>
    </row>
    <row r="92" spans="1:24">
      <c r="A92">
        <v>91</v>
      </c>
      <c r="B92">
        <v>10000</v>
      </c>
      <c r="C92">
        <f ca="1">B92-D92-E92</f>
        <v>0.23911282221342844</v>
      </c>
      <c r="D92">
        <f ca="1">D91+G92-H92</f>
        <v>1.0675745151651158E-12</v>
      </c>
      <c r="E92">
        <f ca="1">E91+H92</f>
        <v>9999.7608871777848</v>
      </c>
      <c r="G92">
        <f ca="1">C91*(1-(1-(Sheet1!$D$3/100))^((Sheet1!$B$3)*(Sheet2!D91/Sheet2!B91)))</f>
        <v>2.6546856070444985E-17</v>
      </c>
      <c r="H92">
        <f t="shared" ca="1" si="3"/>
        <v>2.6546856070444985E-17</v>
      </c>
      <c r="J92">
        <f>ROW()-Sheet1!$E$3</f>
        <v>82</v>
      </c>
      <c r="M92">
        <v>91</v>
      </c>
      <c r="N92">
        <v>10000</v>
      </c>
      <c r="O92">
        <f ca="1">N92-P92-Q92</f>
        <v>3949.5116450102128</v>
      </c>
      <c r="P92">
        <f ca="1">P91+U92-S92</f>
        <v>3511.3513187891981</v>
      </c>
      <c r="Q92">
        <f ca="1">Q91+S92-T92</f>
        <v>2539.1370362005887</v>
      </c>
      <c r="S92">
        <f t="shared" ca="1" si="4"/>
        <v>349.29725025718989</v>
      </c>
      <c r="T92">
        <f t="shared" ca="1" si="5"/>
        <v>488.59898921116246</v>
      </c>
      <c r="U92">
        <f ca="1">O91*(1-(1-(Sheet1!$D$27/100))^((Sheet1!$B$27)*(Sheet2!P91/Sheet2!N91)))</f>
        <v>639.95742995944488</v>
      </c>
      <c r="W92">
        <f>ROW()-Sheet1!$E$27</f>
        <v>85</v>
      </c>
      <c r="X92">
        <f>ROW()-Sheet1!$F$27</f>
        <v>82</v>
      </c>
    </row>
    <row r="93" spans="1:24">
      <c r="A93">
        <v>92</v>
      </c>
      <c r="B93">
        <v>10000</v>
      </c>
      <c r="C93">
        <f ca="1">B93-D93-E93</f>
        <v>0.23911282221342844</v>
      </c>
      <c r="D93">
        <f ca="1">D92+G93-H93</f>
        <v>1.0675745151651158E-12</v>
      </c>
      <c r="E93">
        <f ca="1">E92+H93</f>
        <v>9999.7608871777848</v>
      </c>
      <c r="G93">
        <f ca="1">C92*(1-(1-(Sheet1!$D$3/100))^((Sheet1!$B$3)*(Sheet2!D92/Sheet2!B92)))</f>
        <v>2.6546856070444985E-17</v>
      </c>
      <c r="H93">
        <f t="shared" ca="1" si="3"/>
        <v>2.6546856070444985E-17</v>
      </c>
      <c r="J93">
        <f>ROW()-Sheet1!$E$3</f>
        <v>83</v>
      </c>
      <c r="M93">
        <v>92</v>
      </c>
      <c r="N93">
        <v>10000</v>
      </c>
      <c r="O93">
        <f ca="1">N93-P93-Q93</f>
        <v>3716.020411541313</v>
      </c>
      <c r="P93">
        <f ca="1">P92+U93-S93</f>
        <v>3805.4306742899917</v>
      </c>
      <c r="Q93">
        <f ca="1">Q92+S93-T93</f>
        <v>2478.5489141686953</v>
      </c>
      <c r="S93">
        <f t="shared" ca="1" si="4"/>
        <v>372.90695803570907</v>
      </c>
      <c r="T93">
        <f t="shared" ca="1" si="5"/>
        <v>433.49508006760249</v>
      </c>
      <c r="U93">
        <f ca="1">O92*(1-(1-(Sheet1!$D$27/100))^((Sheet1!$B$27)*(Sheet2!P92/Sheet2!N92)))</f>
        <v>666.98631353650296</v>
      </c>
      <c r="W93">
        <f>ROW()-Sheet1!$E$27</f>
        <v>86</v>
      </c>
      <c r="X93">
        <f>ROW()-Sheet1!$F$27</f>
        <v>83</v>
      </c>
    </row>
    <row r="94" spans="1:24">
      <c r="A94">
        <v>93</v>
      </c>
      <c r="B94">
        <v>10000</v>
      </c>
      <c r="C94">
        <f ca="1">B94-D94-E94</f>
        <v>0.23911282221342844</v>
      </c>
      <c r="D94">
        <f ca="1">D93+G94-H94</f>
        <v>1.0675745151651158E-12</v>
      </c>
      <c r="E94">
        <f ca="1">E93+H94</f>
        <v>9999.7608871777848</v>
      </c>
      <c r="G94">
        <f ca="1">C93*(1-(1-(Sheet1!$D$3/100))^((Sheet1!$B$3)*(Sheet2!D93/Sheet2!B93)))</f>
        <v>2.6546856070444985E-17</v>
      </c>
      <c r="H94">
        <f t="shared" ca="1" si="3"/>
        <v>2.6546856070444985E-17</v>
      </c>
      <c r="J94">
        <f>ROW()-Sheet1!$E$3</f>
        <v>84</v>
      </c>
      <c r="M94">
        <v>93</v>
      </c>
      <c r="N94">
        <v>10000</v>
      </c>
      <c r="O94">
        <f ca="1">N94-P94-Q94</f>
        <v>3430.7959763317485</v>
      </c>
      <c r="P94">
        <f ca="1">P93+U94-S94</f>
        <v>4074.2724702227001</v>
      </c>
      <c r="Q94">
        <f ca="1">Q93+S94-T94</f>
        <v>2494.9315534455509</v>
      </c>
      <c r="S94">
        <f t="shared" ca="1" si="4"/>
        <v>406.19127815595266</v>
      </c>
      <c r="T94">
        <f t="shared" ca="1" si="5"/>
        <v>389.80863887909726</v>
      </c>
      <c r="U94">
        <f ca="1">O93*(1-(1-(Sheet1!$D$27/100))^((Sheet1!$B$27)*(Sheet2!P93/Sheet2!N93)))</f>
        <v>675.03307408866146</v>
      </c>
      <c r="W94">
        <f>ROW()-Sheet1!$E$27</f>
        <v>87</v>
      </c>
      <c r="X94">
        <f>ROW()-Sheet1!$F$27</f>
        <v>84</v>
      </c>
    </row>
    <row r="95" spans="1:24">
      <c r="A95">
        <v>94</v>
      </c>
      <c r="B95">
        <v>10000</v>
      </c>
      <c r="C95">
        <f ca="1">B95-D95-E95</f>
        <v>0.23911282221342844</v>
      </c>
      <c r="D95">
        <f ca="1">D94+G95-H95</f>
        <v>1.0675745151651158E-12</v>
      </c>
      <c r="E95">
        <f ca="1">E94+H95</f>
        <v>9999.7608871777848</v>
      </c>
      <c r="G95">
        <f ca="1">C94*(1-(1-(Sheet1!$D$3/100))^((Sheet1!$B$3)*(Sheet2!D94/Sheet2!B94)))</f>
        <v>2.6546856070444985E-17</v>
      </c>
      <c r="H95">
        <f t="shared" ca="1" si="3"/>
        <v>2.6546856070444985E-17</v>
      </c>
      <c r="J95">
        <f>ROW()-Sheet1!$E$3</f>
        <v>85</v>
      </c>
      <c r="M95">
        <v>94</v>
      </c>
      <c r="N95">
        <v>10000</v>
      </c>
      <c r="O95">
        <f ca="1">N95-P95-Q95</f>
        <v>3126.7521317909222</v>
      </c>
      <c r="P95">
        <f ca="1">P94+U95-S95</f>
        <v>4288.7653063258567</v>
      </c>
      <c r="Q95">
        <f ca="1">Q94+S95-T95</f>
        <v>2584.482561883221</v>
      </c>
      <c r="S95">
        <f t="shared" ca="1" si="4"/>
        <v>448.21031275724823</v>
      </c>
      <c r="T95">
        <f t="shared" ca="1" si="5"/>
        <v>358.65930431957781</v>
      </c>
      <c r="U95">
        <f ca="1">O94*(1-(1-(Sheet1!$D$27/100))^((Sheet1!$B$27)*(Sheet2!P94/Sheet2!N94)))</f>
        <v>662.70314886040501</v>
      </c>
      <c r="W95">
        <f>ROW()-Sheet1!$E$27</f>
        <v>88</v>
      </c>
      <c r="X95">
        <f>ROW()-Sheet1!$F$27</f>
        <v>85</v>
      </c>
    </row>
    <row r="96" spans="1:24">
      <c r="A96">
        <v>95</v>
      </c>
      <c r="B96">
        <v>10000</v>
      </c>
      <c r="C96">
        <f ca="1">B96-D96-E96</f>
        <v>0.23911282221342844</v>
      </c>
      <c r="D96">
        <f ca="1">D95+G96-H96</f>
        <v>1.0675745151651158E-12</v>
      </c>
      <c r="E96">
        <f ca="1">E95+H96</f>
        <v>9999.7608871777848</v>
      </c>
      <c r="G96">
        <f ca="1">C95*(1-(1-(Sheet1!$D$3/100))^((Sheet1!$B$3)*(Sheet2!D95/Sheet2!B95)))</f>
        <v>2.6546856070444985E-17</v>
      </c>
      <c r="H96">
        <f t="shared" ca="1" si="3"/>
        <v>2.6546856070444985E-17</v>
      </c>
      <c r="J96">
        <f>ROW()-Sheet1!$E$3</f>
        <v>86</v>
      </c>
      <c r="M96">
        <v>95</v>
      </c>
      <c r="N96">
        <v>10000</v>
      </c>
      <c r="O96">
        <f ca="1">N96-P96-Q96</f>
        <v>2834.2171725661456</v>
      </c>
      <c r="P96">
        <f ca="1">P95+U96-S96</f>
        <v>4424.1779269349181</v>
      </c>
      <c r="Q96">
        <f ca="1">Q95+S96-T96</f>
        <v>2741.6049004989363</v>
      </c>
      <c r="S96">
        <f t="shared" ca="1" si="4"/>
        <v>496.90626856144769</v>
      </c>
      <c r="T96">
        <f t="shared" ca="1" si="5"/>
        <v>339.7839299457321</v>
      </c>
      <c r="U96">
        <f ca="1">O95*(1-(1-(Sheet1!$D$27/100))^((Sheet1!$B$27)*(Sheet2!P95/Sheet2!N95)))</f>
        <v>632.31888917050935</v>
      </c>
      <c r="W96">
        <f>ROW()-Sheet1!$E$27</f>
        <v>89</v>
      </c>
      <c r="X96">
        <f>ROW()-Sheet1!$F$27</f>
        <v>86</v>
      </c>
    </row>
    <row r="97" spans="1:24">
      <c r="A97">
        <v>96</v>
      </c>
      <c r="B97">
        <v>10000</v>
      </c>
      <c r="C97">
        <f ca="1">B97-D97-E97</f>
        <v>0.23911282221342844</v>
      </c>
      <c r="D97">
        <f ca="1">D96+G97-H97</f>
        <v>1.0675745151651158E-12</v>
      </c>
      <c r="E97">
        <f ca="1">E96+H97</f>
        <v>9999.7608871777848</v>
      </c>
      <c r="G97">
        <f ca="1">C96*(1-(1-(Sheet1!$D$3/100))^((Sheet1!$B$3)*(Sheet2!D96/Sheet2!B96)))</f>
        <v>2.6546856070444985E-17</v>
      </c>
      <c r="H97">
        <f t="shared" ca="1" si="3"/>
        <v>2.6546856070444985E-17</v>
      </c>
      <c r="J97">
        <f>ROW()-Sheet1!$E$3</f>
        <v>87</v>
      </c>
      <c r="M97">
        <v>96</v>
      </c>
      <c r="N97">
        <v>10000</v>
      </c>
      <c r="O97">
        <f ca="1">N97-P97-Q97</f>
        <v>2577.3691314293437</v>
      </c>
      <c r="P97">
        <f ca="1">P96+U97-S97</f>
        <v>4464.7015210547406</v>
      </c>
      <c r="Q97">
        <f ca="1">Q96+S97-T97</f>
        <v>2957.9293475159157</v>
      </c>
      <c r="S97">
        <f t="shared" ca="1" si="4"/>
        <v>548.70836312243557</v>
      </c>
      <c r="T97">
        <f t="shared" ca="1" si="5"/>
        <v>332.38391610545625</v>
      </c>
      <c r="U97">
        <f ca="1">O96*(1-(1-(Sheet1!$D$27/100))^((Sheet1!$B$27)*(Sheet2!P96/Sheet2!N96)))</f>
        <v>589.23195724225877</v>
      </c>
      <c r="W97">
        <f>ROW()-Sheet1!$E$27</f>
        <v>90</v>
      </c>
      <c r="X97">
        <f>ROW()-Sheet1!$F$27</f>
        <v>87</v>
      </c>
    </row>
    <row r="98" spans="1:24">
      <c r="A98">
        <v>97</v>
      </c>
      <c r="B98">
        <v>10000</v>
      </c>
      <c r="C98">
        <f ca="1">B98-D98-E98</f>
        <v>0.23911282221342844</v>
      </c>
      <c r="D98">
        <f ca="1">D97+G98-H98</f>
        <v>1.0675745151651158E-12</v>
      </c>
      <c r="E98">
        <f ca="1">E97+H98</f>
        <v>9999.7608871777848</v>
      </c>
      <c r="G98">
        <f ca="1">C97*(1-(1-(Sheet1!$D$3/100))^((Sheet1!$B$3)*(Sheet2!D97/Sheet2!B97)))</f>
        <v>2.6546856070444985E-17</v>
      </c>
      <c r="H98">
        <f t="shared" ca="1" si="3"/>
        <v>2.6546856070444985E-17</v>
      </c>
      <c r="J98">
        <f>ROW()-Sheet1!$E$3</f>
        <v>88</v>
      </c>
      <c r="M98">
        <v>97</v>
      </c>
      <c r="N98">
        <v>10000</v>
      </c>
      <c r="O98">
        <f ca="1">N98-P98-Q98</f>
        <v>2372.8910278110343</v>
      </c>
      <c r="P98">
        <f ca="1">P97+U98-S98</f>
        <v>4406.417833102023</v>
      </c>
      <c r="Q98">
        <f ca="1">Q97+S98-T98</f>
        <v>3220.6911390869427</v>
      </c>
      <c r="S98">
        <f t="shared" ca="1" si="4"/>
        <v>598.47070819696057</v>
      </c>
      <c r="T98">
        <f t="shared" ca="1" si="5"/>
        <v>335.70891662593323</v>
      </c>
      <c r="U98">
        <f ca="1">O97*(1-(1-(Sheet1!$D$27/100))^((Sheet1!$B$27)*(Sheet2!P97/Sheet2!N97)))</f>
        <v>540.18702024424317</v>
      </c>
      <c r="W98">
        <f>ROW()-Sheet1!$E$27</f>
        <v>91</v>
      </c>
      <c r="X98">
        <f>ROW()-Sheet1!$F$27</f>
        <v>88</v>
      </c>
    </row>
    <row r="99" spans="1:24">
      <c r="A99">
        <v>98</v>
      </c>
      <c r="B99">
        <v>10000</v>
      </c>
      <c r="C99">
        <f ca="1">B99-D99-E99</f>
        <v>0.23911282221342844</v>
      </c>
      <c r="D99">
        <f ca="1">D98+G99-H99</f>
        <v>1.0675745151651158E-12</v>
      </c>
      <c r="E99">
        <f ca="1">E98+H99</f>
        <v>9999.7608871777848</v>
      </c>
      <c r="G99">
        <f ca="1">C98*(1-(1-(Sheet1!$D$3/100))^((Sheet1!$B$3)*(Sheet2!D98/Sheet2!B98)))</f>
        <v>2.6546856070444985E-17</v>
      </c>
      <c r="H99">
        <f t="shared" ca="1" si="3"/>
        <v>2.6546856070444985E-17</v>
      </c>
      <c r="J99">
        <f>ROW()-Sheet1!$E$3</f>
        <v>89</v>
      </c>
      <c r="M99">
        <v>98</v>
      </c>
      <c r="N99">
        <v>10000</v>
      </c>
      <c r="O99">
        <f ca="1">N99-P99-Q99</f>
        <v>2230.6250935464664</v>
      </c>
      <c r="P99">
        <f ca="1">P98+U99-S99</f>
        <v>4258.0235876643355</v>
      </c>
      <c r="Q99">
        <f ca="1">Q98+S99-T99</f>
        <v>3511.3513187891981</v>
      </c>
      <c r="S99">
        <f t="shared" ca="1" si="4"/>
        <v>639.95742995944488</v>
      </c>
      <c r="T99">
        <f t="shared" ca="1" si="5"/>
        <v>349.29725025718989</v>
      </c>
      <c r="U99">
        <f ca="1">O98*(1-(1-(Sheet1!$D$27/100))^((Sheet1!$B$27)*(Sheet2!P98/Sheet2!N98)))</f>
        <v>491.56318452175765</v>
      </c>
      <c r="W99">
        <f>ROW()-Sheet1!$E$27</f>
        <v>92</v>
      </c>
      <c r="X99">
        <f>ROW()-Sheet1!$F$27</f>
        <v>89</v>
      </c>
    </row>
    <row r="100" spans="1:24">
      <c r="A100">
        <v>99</v>
      </c>
      <c r="B100">
        <v>10000</v>
      </c>
      <c r="C100">
        <f ca="1">B100-D100-E100</f>
        <v>0.23911282221342844</v>
      </c>
      <c r="D100">
        <f ca="1">D99+G100-H100</f>
        <v>1.0675745151651158E-12</v>
      </c>
      <c r="E100">
        <f ca="1">E99+H100</f>
        <v>9999.7608871777848</v>
      </c>
      <c r="G100">
        <f ca="1">C99*(1-(1-(Sheet1!$D$3/100))^((Sheet1!$B$3)*(Sheet2!D99/Sheet2!B99)))</f>
        <v>2.6546856070444985E-17</v>
      </c>
      <c r="H100">
        <f t="shared" ca="1" si="3"/>
        <v>2.6546856070444985E-17</v>
      </c>
      <c r="J100">
        <f>ROW()-Sheet1!$E$3</f>
        <v>90</v>
      </c>
      <c r="M100">
        <v>99</v>
      </c>
      <c r="N100">
        <v>10000</v>
      </c>
      <c r="O100">
        <f ca="1">N100-P100-Q100</f>
        <v>2155.3199803137968</v>
      </c>
      <c r="P100">
        <f ca="1">P99+U100-S100</f>
        <v>4039.2493453962115</v>
      </c>
      <c r="Q100">
        <f ca="1">Q99+S100-T100</f>
        <v>3805.4306742899917</v>
      </c>
      <c r="S100">
        <f t="shared" ca="1" si="4"/>
        <v>666.98631353650296</v>
      </c>
      <c r="T100">
        <f t="shared" ca="1" si="5"/>
        <v>372.90695803570907</v>
      </c>
      <c r="U100">
        <f ca="1">O99*(1-(1-(Sheet1!$D$27/100))^((Sheet1!$B$27)*(Sheet2!P99/Sheet2!N99)))</f>
        <v>448.21207126837885</v>
      </c>
      <c r="W100">
        <f>ROW()-Sheet1!$E$27</f>
        <v>93</v>
      </c>
      <c r="X100">
        <f>ROW()-Sheet1!$F$27</f>
        <v>90</v>
      </c>
    </row>
    <row r="101" spans="1:24">
      <c r="A101">
        <v>100</v>
      </c>
      <c r="B101">
        <v>10000</v>
      </c>
      <c r="C101">
        <f ca="1">B101-D101-E101</f>
        <v>0.23911282221342844</v>
      </c>
      <c r="D101">
        <f ca="1">D100+G101-H101</f>
        <v>1.0675745151651158E-12</v>
      </c>
      <c r="E101">
        <f ca="1">E100+H101</f>
        <v>9999.7608871777848</v>
      </c>
      <c r="G101">
        <f ca="1">C100*(1-(1-(Sheet1!$D$3/100))^((Sheet1!$B$3)*(Sheet2!D100/Sheet2!B100)))</f>
        <v>2.6546856070444985E-17</v>
      </c>
      <c r="H101">
        <f t="shared" ca="1" si="3"/>
        <v>2.6546856070444985E-17</v>
      </c>
      <c r="J101">
        <f>ROW()-Sheet1!$E$3</f>
        <v>91</v>
      </c>
      <c r="M101">
        <v>100</v>
      </c>
      <c r="N101">
        <v>10000</v>
      </c>
      <c r="O101">
        <f ca="1">N101-P101-Q101</f>
        <v>2148.3944418617325</v>
      </c>
      <c r="P101">
        <f ca="1">P100+U101-S101</f>
        <v>3777.3330879155678</v>
      </c>
      <c r="Q101">
        <f ca="1">Q100+S101-T101</f>
        <v>4074.2724702227001</v>
      </c>
      <c r="S101">
        <f t="shared" ca="1" si="4"/>
        <v>675.03307408866146</v>
      </c>
      <c r="T101">
        <f t="shared" ca="1" si="5"/>
        <v>406.19127815595266</v>
      </c>
      <c r="U101">
        <f ca="1">O100*(1-(1-(Sheet1!$D$27/100))^((Sheet1!$B$27)*(Sheet2!P100/Sheet2!N100)))</f>
        <v>413.11681660801798</v>
      </c>
      <c r="W101">
        <f>ROW()-Sheet1!$E$27</f>
        <v>94</v>
      </c>
      <c r="X101">
        <f>ROW()-Sheet1!$F$27</f>
        <v>91</v>
      </c>
    </row>
    <row r="102" spans="1:24">
      <c r="A102">
        <v>101</v>
      </c>
      <c r="B102">
        <v>10000</v>
      </c>
      <c r="C102">
        <f ca="1">B102-D102-E102</f>
        <v>0.23911282221342844</v>
      </c>
      <c r="D102">
        <f ca="1">D101+G102-H102</f>
        <v>1.0675745151651158E-12</v>
      </c>
      <c r="E102">
        <f ca="1">E101+H102</f>
        <v>9999.7608871777848</v>
      </c>
      <c r="G102">
        <f ca="1">C101*(1-(1-(Sheet1!$D$3/100))^((Sheet1!$B$3)*(Sheet2!D101/Sheet2!B101)))</f>
        <v>2.6546856070444985E-17</v>
      </c>
      <c r="H102">
        <f t="shared" ca="1" si="3"/>
        <v>2.6546856070444985E-17</v>
      </c>
      <c r="J102">
        <f>ROW()-Sheet1!$E$3</f>
        <v>92</v>
      </c>
      <c r="M102">
        <v>101</v>
      </c>
      <c r="N102">
        <v>10000</v>
      </c>
      <c r="O102">
        <f ca="1">N102-P102-Q102</f>
        <v>2208.9428045088271</v>
      </c>
      <c r="P102">
        <f ca="1">P101+U102-S102</f>
        <v>3502.2918891653162</v>
      </c>
      <c r="Q102">
        <f ca="1">Q101+S102-T102</f>
        <v>4288.7653063258567</v>
      </c>
      <c r="S102">
        <f t="shared" ca="1" si="4"/>
        <v>662.70314886040501</v>
      </c>
      <c r="T102">
        <f t="shared" ca="1" si="5"/>
        <v>448.21031275724823</v>
      </c>
      <c r="U102">
        <f ca="1">O101*(1-(1-(Sheet1!$D$27/100))^((Sheet1!$B$27)*(Sheet2!P101/Sheet2!N101)))</f>
        <v>387.66195011015344</v>
      </c>
      <c r="W102">
        <f>ROW()-Sheet1!$E$27</f>
        <v>95</v>
      </c>
      <c r="X102">
        <f>ROW()-Sheet1!$F$27</f>
        <v>92</v>
      </c>
    </row>
    <row r="103" spans="1:24">
      <c r="A103">
        <v>102</v>
      </c>
      <c r="B103">
        <v>10000</v>
      </c>
      <c r="C103">
        <f ca="1">B103-D103-E103</f>
        <v>0.23911282221342844</v>
      </c>
      <c r="D103">
        <f ca="1">D102+G103-H103</f>
        <v>1.0675745151651158E-12</v>
      </c>
      <c r="E103">
        <f ca="1">E102+H103</f>
        <v>9999.7608871777848</v>
      </c>
      <c r="G103">
        <f ca="1">C102*(1-(1-(Sheet1!$D$3/100))^((Sheet1!$B$3)*(Sheet2!D102/Sheet2!B102)))</f>
        <v>2.6546856070444985E-17</v>
      </c>
      <c r="H103">
        <f t="shared" ca="1" si="3"/>
        <v>2.6546856070444985E-17</v>
      </c>
      <c r="J103">
        <f>ROW()-Sheet1!$E$3</f>
        <v>93</v>
      </c>
      <c r="M103">
        <v>102</v>
      </c>
      <c r="N103">
        <v>10000</v>
      </c>
      <c r="O103">
        <f ca="1">N103-P103-Q103</f>
        <v>2333.6832448176692</v>
      </c>
      <c r="P103">
        <f ca="1">P102+U103-S103</f>
        <v>3242.1388282474127</v>
      </c>
      <c r="Q103">
        <f ca="1">Q102+S103-T103</f>
        <v>4424.1779269349181</v>
      </c>
      <c r="S103">
        <f t="shared" ca="1" si="4"/>
        <v>632.31888917050935</v>
      </c>
      <c r="T103">
        <f t="shared" ca="1" si="5"/>
        <v>496.90626856144769</v>
      </c>
      <c r="U103">
        <f ca="1">O102*(1-(1-(Sheet1!$D$27/100))^((Sheet1!$B$27)*(Sheet2!P102/Sheet2!N102)))</f>
        <v>372.16582825260616</v>
      </c>
      <c r="W103">
        <f>ROW()-Sheet1!$E$27</f>
        <v>96</v>
      </c>
      <c r="X103">
        <f>ROW()-Sheet1!$F$27</f>
        <v>93</v>
      </c>
    </row>
    <row r="104" spans="1:24">
      <c r="A104">
        <v>103</v>
      </c>
      <c r="B104">
        <v>10000</v>
      </c>
      <c r="C104">
        <f ca="1">B104-D104-E104</f>
        <v>0.23911282221342844</v>
      </c>
      <c r="D104">
        <f ca="1">D103+G104-H104</f>
        <v>1.0675745151651158E-12</v>
      </c>
      <c r="E104">
        <f ca="1">E103+H104</f>
        <v>9999.7608871777848</v>
      </c>
      <c r="G104">
        <f ca="1">C103*(1-(1-(Sheet1!$D$3/100))^((Sheet1!$B$3)*(Sheet2!D103/Sheet2!B103)))</f>
        <v>2.6546856070444985E-17</v>
      </c>
      <c r="H104">
        <f t="shared" ca="1" si="3"/>
        <v>2.6546856070444985E-17</v>
      </c>
      <c r="J104">
        <f>ROW()-Sheet1!$E$3</f>
        <v>94</v>
      </c>
      <c r="M104">
        <v>103</v>
      </c>
      <c r="N104">
        <v>10000</v>
      </c>
      <c r="O104">
        <f ca="1">N104-P104-Q104</f>
        <v>2515.9868360982209</v>
      </c>
      <c r="P104">
        <f ca="1">P103+U104-S104</f>
        <v>3019.311642847038</v>
      </c>
      <c r="Q104">
        <f ca="1">Q103+S104-T104</f>
        <v>4464.7015210547406</v>
      </c>
      <c r="S104">
        <f t="shared" ca="1" si="4"/>
        <v>589.23195724225877</v>
      </c>
      <c r="T104">
        <f t="shared" ca="1" si="5"/>
        <v>548.70836312243557</v>
      </c>
      <c r="U104">
        <f ca="1">O103*(1-(1-(Sheet1!$D$27/100))^((Sheet1!$B$27)*(Sheet2!P103/Sheet2!N103)))</f>
        <v>366.40477184188404</v>
      </c>
      <c r="W104">
        <f>ROW()-Sheet1!$E$27</f>
        <v>97</v>
      </c>
      <c r="X104">
        <f>ROW()-Sheet1!$F$27</f>
        <v>94</v>
      </c>
    </row>
    <row r="105" spans="1:24">
      <c r="A105">
        <v>104</v>
      </c>
      <c r="B105">
        <v>10000</v>
      </c>
      <c r="C105">
        <f ca="1">B105-D105-E105</f>
        <v>0.23911282221342844</v>
      </c>
      <c r="D105">
        <f ca="1">D104+G105-H105</f>
        <v>1.0675745151651158E-12</v>
      </c>
      <c r="E105">
        <f ca="1">E104+H105</f>
        <v>9999.7608871777848</v>
      </c>
      <c r="G105">
        <f ca="1">C104*(1-(1-(Sheet1!$D$3/100))^((Sheet1!$B$3)*(Sheet2!D104/Sheet2!B104)))</f>
        <v>2.6546856070444985E-17</v>
      </c>
      <c r="H105">
        <f t="shared" ca="1" si="3"/>
        <v>2.6546856070444985E-17</v>
      </c>
      <c r="J105">
        <f>ROW()-Sheet1!$E$3</f>
        <v>95</v>
      </c>
      <c r="M105">
        <v>104</v>
      </c>
      <c r="N105">
        <v>10000</v>
      </c>
      <c r="O105">
        <f ca="1">N105-P105-Q105</f>
        <v>2744.4735982805214</v>
      </c>
      <c r="P105">
        <f ca="1">P104+U105-S105</f>
        <v>2849.1085686174556</v>
      </c>
      <c r="Q105">
        <f ca="1">Q104+S105-T105</f>
        <v>4406.417833102023</v>
      </c>
      <c r="S105">
        <f t="shared" ca="1" si="4"/>
        <v>540.18702024424317</v>
      </c>
      <c r="T105">
        <f t="shared" ca="1" si="5"/>
        <v>598.47070819696057</v>
      </c>
      <c r="U105">
        <f ca="1">O104*(1-(1-(Sheet1!$D$27/100))^((Sheet1!$B$27)*(Sheet2!P104/Sheet2!N104)))</f>
        <v>369.98394601466077</v>
      </c>
      <c r="W105">
        <f>ROW()-Sheet1!$E$27</f>
        <v>98</v>
      </c>
      <c r="X105">
        <f>ROW()-Sheet1!$F$27</f>
        <v>95</v>
      </c>
    </row>
    <row r="106" spans="1:24">
      <c r="A106">
        <v>105</v>
      </c>
      <c r="B106">
        <v>10000</v>
      </c>
      <c r="C106">
        <f ca="1">B106-D106-E106</f>
        <v>0.23911282221342844</v>
      </c>
      <c r="D106">
        <f ca="1">D105+G106-H106</f>
        <v>1.0675745151651158E-12</v>
      </c>
      <c r="E106">
        <f ca="1">E105+H106</f>
        <v>9999.7608871777848</v>
      </c>
      <c r="G106">
        <f ca="1">C105*(1-(1-(Sheet1!$D$3/100))^((Sheet1!$B$3)*(Sheet2!D105/Sheet2!B105)))</f>
        <v>2.6546856070444985E-17</v>
      </c>
      <c r="H106">
        <f t="shared" ca="1" si="3"/>
        <v>2.6546856070444985E-17</v>
      </c>
      <c r="J106">
        <f>ROW()-Sheet1!$E$3</f>
        <v>96</v>
      </c>
      <c r="M106">
        <v>105</v>
      </c>
      <c r="N106">
        <v>10000</v>
      </c>
      <c r="O106">
        <f ca="1">N106-P106-Q106</f>
        <v>3001.9309694342746</v>
      </c>
      <c r="P106">
        <f ca="1">P105+U106-S106</f>
        <v>2740.0454429013898</v>
      </c>
      <c r="Q106">
        <f ca="1">Q105+S106-T106</f>
        <v>4258.0235876643355</v>
      </c>
      <c r="S106">
        <f t="shared" ca="1" si="4"/>
        <v>491.56318452175765</v>
      </c>
      <c r="T106">
        <f t="shared" ca="1" si="5"/>
        <v>639.95742995944488</v>
      </c>
      <c r="U106">
        <f ca="1">O105*(1-(1-(Sheet1!$D$27/100))^((Sheet1!$B$27)*(Sheet2!P105/Sheet2!N105)))</f>
        <v>382.50005880569188</v>
      </c>
      <c r="W106">
        <f>ROW()-Sheet1!$E$27</f>
        <v>99</v>
      </c>
      <c r="X106">
        <f>ROW()-Sheet1!$F$27</f>
        <v>96</v>
      </c>
    </row>
    <row r="107" spans="1:24">
      <c r="A107">
        <v>106</v>
      </c>
      <c r="B107">
        <v>10000</v>
      </c>
      <c r="C107">
        <f ca="1">B107-D107-E107</f>
        <v>0.23911282221342844</v>
      </c>
      <c r="D107">
        <f ca="1">D106+G107-H107</f>
        <v>1.0675745151651158E-12</v>
      </c>
      <c r="E107">
        <f ca="1">E106+H107</f>
        <v>9999.7608871777848</v>
      </c>
      <c r="G107">
        <f ca="1">C106*(1-(1-(Sheet1!$D$3/100))^((Sheet1!$B$3)*(Sheet2!D106/Sheet2!B106)))</f>
        <v>2.6546856070444985E-17</v>
      </c>
      <c r="H107">
        <f t="shared" ca="1" si="3"/>
        <v>2.6546856070444985E-17</v>
      </c>
      <c r="J107">
        <f>ROW()-Sheet1!$E$3</f>
        <v>97</v>
      </c>
      <c r="M107">
        <v>106</v>
      </c>
      <c r="N107">
        <v>10000</v>
      </c>
      <c r="O107">
        <f ca="1">N107-P107-Q107</f>
        <v>3265.4215655097214</v>
      </c>
      <c r="P107">
        <f ca="1">P106+U107-S107</f>
        <v>2695.3290890940671</v>
      </c>
      <c r="Q107">
        <f ca="1">Q106+S107-T107</f>
        <v>4039.2493453962115</v>
      </c>
      <c r="S107">
        <f t="shared" ca="1" si="4"/>
        <v>448.21207126837885</v>
      </c>
      <c r="T107">
        <f t="shared" ca="1" si="5"/>
        <v>666.98631353650296</v>
      </c>
      <c r="U107">
        <f ca="1">O106*(1-(1-(Sheet1!$D$27/100))^((Sheet1!$B$27)*(Sheet2!P106/Sheet2!N106)))</f>
        <v>403.49571746105647</v>
      </c>
      <c r="W107">
        <f>ROW()-Sheet1!$E$27</f>
        <v>100</v>
      </c>
      <c r="X107">
        <f>ROW()-Sheet1!$F$27</f>
        <v>97</v>
      </c>
    </row>
    <row r="108" spans="1:24">
      <c r="A108">
        <v>107</v>
      </c>
      <c r="B108">
        <v>10000</v>
      </c>
      <c r="C108">
        <f ca="1">B108-D108-E108</f>
        <v>0.23911282221342844</v>
      </c>
      <c r="D108">
        <f ca="1">D107+G108-H108</f>
        <v>1.0675745151651158E-12</v>
      </c>
      <c r="E108">
        <f ca="1">E107+H108</f>
        <v>9999.7608871777848</v>
      </c>
      <c r="G108">
        <f ca="1">C107*(1-(1-(Sheet1!$D$3/100))^((Sheet1!$B$3)*(Sheet2!D107/Sheet2!B107)))</f>
        <v>2.6546856070444985E-17</v>
      </c>
      <c r="H108">
        <f t="shared" ca="1" si="3"/>
        <v>2.6546856070444985E-17</v>
      </c>
      <c r="J108">
        <f>ROW()-Sheet1!$E$3</f>
        <v>98</v>
      </c>
      <c r="M108">
        <v>107</v>
      </c>
      <c r="N108">
        <v>10000</v>
      </c>
      <c r="O108">
        <f ca="1">N108-P108-Q108</f>
        <v>3508.2087786274401</v>
      </c>
      <c r="P108">
        <f ca="1">P107+U108-S108</f>
        <v>2714.4581334569921</v>
      </c>
      <c r="Q108">
        <f ca="1">Q107+S108-T108</f>
        <v>3777.3330879155678</v>
      </c>
      <c r="S108">
        <f t="shared" ca="1" si="4"/>
        <v>413.11681660801798</v>
      </c>
      <c r="T108">
        <f t="shared" ca="1" si="5"/>
        <v>675.03307408866146</v>
      </c>
      <c r="U108">
        <f ca="1">O107*(1-(1-(Sheet1!$D$27/100))^((Sheet1!$B$27)*(Sheet2!P107/Sheet2!N107)))</f>
        <v>432.24586097094266</v>
      </c>
      <c r="W108">
        <f>ROW()-Sheet1!$E$27</f>
        <v>101</v>
      </c>
      <c r="X108">
        <f>ROW()-Sheet1!$F$27</f>
        <v>98</v>
      </c>
    </row>
    <row r="109" spans="1:24">
      <c r="A109">
        <v>108</v>
      </c>
      <c r="B109">
        <v>10000</v>
      </c>
      <c r="C109">
        <f ca="1">B109-D109-E109</f>
        <v>0.23911282221342844</v>
      </c>
      <c r="D109">
        <f ca="1">D108+G109-H109</f>
        <v>1.0675745151651158E-12</v>
      </c>
      <c r="E109">
        <f ca="1">E108+H109</f>
        <v>9999.7608871777848</v>
      </c>
      <c r="G109">
        <f ca="1">C108*(1-(1-(Sheet1!$D$3/100))^((Sheet1!$B$3)*(Sheet2!D108/Sheet2!B108)))</f>
        <v>2.6546856070444985E-17</v>
      </c>
      <c r="H109">
        <f t="shared" ca="1" si="3"/>
        <v>2.6546856070444985E-17</v>
      </c>
      <c r="J109">
        <f>ROW()-Sheet1!$E$3</f>
        <v>99</v>
      </c>
      <c r="M109">
        <v>108</v>
      </c>
      <c r="N109">
        <v>10000</v>
      </c>
      <c r="O109">
        <f ca="1">N109-P109-Q109</f>
        <v>3703.4623863335792</v>
      </c>
      <c r="P109">
        <f ca="1">P108+U109-S109</f>
        <v>2794.2457245011051</v>
      </c>
      <c r="Q109">
        <f ca="1">Q108+S109-T109</f>
        <v>3502.2918891653162</v>
      </c>
      <c r="S109">
        <f t="shared" ca="1" si="4"/>
        <v>387.66195011015344</v>
      </c>
      <c r="T109">
        <f t="shared" ca="1" si="5"/>
        <v>662.70314886040501</v>
      </c>
      <c r="U109">
        <f ca="1">O108*(1-(1-(Sheet1!$D$27/100))^((Sheet1!$B$27)*(Sheet2!P108/Sheet2!N108)))</f>
        <v>467.4495411542668</v>
      </c>
      <c r="W109">
        <f>ROW()-Sheet1!$E$27</f>
        <v>102</v>
      </c>
      <c r="X109">
        <f>ROW()-Sheet1!$F$27</f>
        <v>99</v>
      </c>
    </row>
    <row r="110" spans="1:24">
      <c r="A110">
        <v>109</v>
      </c>
      <c r="B110">
        <v>10000</v>
      </c>
      <c r="C110">
        <f ca="1">B110-D110-E110</f>
        <v>0.23911282221342844</v>
      </c>
      <c r="D110">
        <f ca="1">D109+G110-H110</f>
        <v>1.0675745151651158E-12</v>
      </c>
      <c r="E110">
        <f ca="1">E109+H110</f>
        <v>9999.7608871777848</v>
      </c>
      <c r="G110">
        <f ca="1">C109*(1-(1-(Sheet1!$D$3/100))^((Sheet1!$B$3)*(Sheet2!D109/Sheet2!B109)))</f>
        <v>2.6546856070444985E-17</v>
      </c>
      <c r="H110">
        <f t="shared" ca="1" si="3"/>
        <v>2.6546856070444985E-17</v>
      </c>
      <c r="J110">
        <f>ROW()-Sheet1!$E$3</f>
        <v>100</v>
      </c>
      <c r="M110">
        <v>109</v>
      </c>
      <c r="N110">
        <v>10000</v>
      </c>
      <c r="O110">
        <f ca="1">N110-P110-Q110</f>
        <v>3828.8512243046489</v>
      </c>
      <c r="P110">
        <f ca="1">P109+U110-S110</f>
        <v>2929.0099474479384</v>
      </c>
      <c r="Q110">
        <f ca="1">Q109+S110-T110</f>
        <v>3242.1388282474127</v>
      </c>
      <c r="S110">
        <f t="shared" ca="1" si="4"/>
        <v>372.16582825260616</v>
      </c>
      <c r="T110">
        <f t="shared" ca="1" si="5"/>
        <v>632.31888917050935</v>
      </c>
      <c r="U110">
        <f ca="1">O109*(1-(1-(Sheet1!$D$27/100))^((Sheet1!$B$27)*(Sheet2!P109/Sheet2!N109)))</f>
        <v>506.93005119943945</v>
      </c>
      <c r="W110">
        <f>ROW()-Sheet1!$E$27</f>
        <v>103</v>
      </c>
      <c r="X110">
        <f>ROW()-Sheet1!$F$27</f>
        <v>100</v>
      </c>
    </row>
    <row r="111" spans="1:24">
      <c r="A111">
        <v>110</v>
      </c>
      <c r="B111">
        <v>10000</v>
      </c>
      <c r="C111">
        <f ca="1">B111-D111-E111</f>
        <v>0.23911282221342844</v>
      </c>
      <c r="D111">
        <f ca="1">D110+G111-H111</f>
        <v>1.0675745151651158E-12</v>
      </c>
      <c r="E111">
        <f ca="1">E110+H111</f>
        <v>9999.7608871777848</v>
      </c>
      <c r="G111">
        <f ca="1">C110*(1-(1-(Sheet1!$D$3/100))^((Sheet1!$B$3)*(Sheet2!D110/Sheet2!B110)))</f>
        <v>2.6546856070444985E-17</v>
      </c>
      <c r="H111">
        <f t="shared" ca="1" si="3"/>
        <v>2.6546856070444985E-17</v>
      </c>
      <c r="J111">
        <f>ROW()-Sheet1!$E$3</f>
        <v>101</v>
      </c>
      <c r="M111">
        <v>110</v>
      </c>
      <c r="N111">
        <v>10000</v>
      </c>
      <c r="O111">
        <f ca="1">N111-P111-Q111</f>
        <v>3870.6111432327111</v>
      </c>
      <c r="P111">
        <f ca="1">P110+U111-S111</f>
        <v>3110.0772139202504</v>
      </c>
      <c r="Q111">
        <f ca="1">Q110+S111-T111</f>
        <v>3019.311642847038</v>
      </c>
      <c r="S111">
        <f t="shared" ca="1" si="4"/>
        <v>366.40477184188404</v>
      </c>
      <c r="T111">
        <f t="shared" ca="1" si="5"/>
        <v>589.23195724225877</v>
      </c>
      <c r="U111">
        <f ca="1">O110*(1-(1-(Sheet1!$D$27/100))^((Sheet1!$B$27)*(Sheet2!P110/Sheet2!N110)))</f>
        <v>547.4720383141962</v>
      </c>
      <c r="W111">
        <f>ROW()-Sheet1!$E$27</f>
        <v>104</v>
      </c>
      <c r="X111">
        <f>ROW()-Sheet1!$F$27</f>
        <v>101</v>
      </c>
    </row>
    <row r="112" spans="1:24">
      <c r="A112">
        <v>111</v>
      </c>
      <c r="B112">
        <v>10000</v>
      </c>
      <c r="C112">
        <f ca="1">B112-D112-E112</f>
        <v>0.23911282221342844</v>
      </c>
      <c r="D112">
        <f ca="1">D111+G112-H112</f>
        <v>1.0675745151651158E-12</v>
      </c>
      <c r="E112">
        <f ca="1">E111+H112</f>
        <v>9999.7608871777848</v>
      </c>
      <c r="G112">
        <f ca="1">C111*(1-(1-(Sheet1!$D$3/100))^((Sheet1!$B$3)*(Sheet2!D111/Sheet2!B111)))</f>
        <v>2.6546856070444985E-17</v>
      </c>
      <c r="H112">
        <f t="shared" ca="1" si="3"/>
        <v>2.6546856070444985E-17</v>
      </c>
      <c r="J112">
        <f>ROW()-Sheet1!$E$3</f>
        <v>102</v>
      </c>
      <c r="M112">
        <v>111</v>
      </c>
      <c r="N112">
        <v>10000</v>
      </c>
      <c r="O112">
        <f ca="1">N112-P112-Q112</f>
        <v>3825.8640998936899</v>
      </c>
      <c r="P112">
        <f ca="1">P111+U112-S112</f>
        <v>3325.0273314888541</v>
      </c>
      <c r="Q112">
        <f ca="1">Q111+S112-T112</f>
        <v>2849.1085686174556</v>
      </c>
      <c r="S112">
        <f t="shared" ca="1" si="4"/>
        <v>369.98394601466077</v>
      </c>
      <c r="T112">
        <f t="shared" ca="1" si="5"/>
        <v>540.18702024424317</v>
      </c>
      <c r="U112">
        <f ca="1">O111*(1-(1-(Sheet1!$D$27/100))^((Sheet1!$B$27)*(Sheet2!P111/Sheet2!N111)))</f>
        <v>584.93406358326479</v>
      </c>
      <c r="W112">
        <f>ROW()-Sheet1!$E$27</f>
        <v>105</v>
      </c>
      <c r="X112">
        <f>ROW()-Sheet1!$F$27</f>
        <v>102</v>
      </c>
    </row>
    <row r="113" spans="1:24">
      <c r="A113">
        <v>112</v>
      </c>
      <c r="B113">
        <v>10000</v>
      </c>
      <c r="C113">
        <f ca="1">B113-D113-E113</f>
        <v>0.23911282221342844</v>
      </c>
      <c r="D113">
        <f ca="1">D112+G113-H113</f>
        <v>1.0675745151651158E-12</v>
      </c>
      <c r="E113">
        <f ca="1">E112+H113</f>
        <v>9999.7608871777848</v>
      </c>
      <c r="G113">
        <f ca="1">C112*(1-(1-(Sheet1!$D$3/100))^((Sheet1!$B$3)*(Sheet2!D112/Sheet2!B112)))</f>
        <v>2.6546856070444985E-17</v>
      </c>
      <c r="H113">
        <f t="shared" ca="1" si="3"/>
        <v>2.6546856070444985E-17</v>
      </c>
      <c r="J113">
        <f>ROW()-Sheet1!$E$3</f>
        <v>103</v>
      </c>
      <c r="M113">
        <v>112</v>
      </c>
      <c r="N113">
        <v>10000</v>
      </c>
      <c r="O113">
        <f ca="1">N113-P113-Q113</f>
        <v>3702.687253586626</v>
      </c>
      <c r="P113">
        <f ca="1">P112+U113-S113</f>
        <v>3557.2673035119838</v>
      </c>
      <c r="Q113">
        <f ca="1">Q112+S113-T113</f>
        <v>2740.0454429013898</v>
      </c>
      <c r="S113">
        <f t="shared" ca="1" si="4"/>
        <v>382.50005880569188</v>
      </c>
      <c r="T113">
        <f t="shared" ca="1" si="5"/>
        <v>491.56318452175765</v>
      </c>
      <c r="U113">
        <f ca="1">O112*(1-(1-(Sheet1!$D$27/100))^((Sheet1!$B$27)*(Sheet2!P112/Sheet2!N112)))</f>
        <v>614.74003082882143</v>
      </c>
      <c r="W113">
        <f>ROW()-Sheet1!$E$27</f>
        <v>106</v>
      </c>
      <c r="X113">
        <f>ROW()-Sheet1!$F$27</f>
        <v>103</v>
      </c>
    </row>
    <row r="114" spans="1:24">
      <c r="A114">
        <v>113</v>
      </c>
      <c r="B114">
        <v>10000</v>
      </c>
      <c r="C114">
        <f ca="1">B114-D114-E114</f>
        <v>0.23911282221342844</v>
      </c>
      <c r="D114">
        <f ca="1">D113+G114-H114</f>
        <v>1.0675745151651158E-12</v>
      </c>
      <c r="E114">
        <f ca="1">E113+H114</f>
        <v>9999.7608871777848</v>
      </c>
      <c r="G114">
        <f ca="1">C113*(1-(1-(Sheet1!$D$3/100))^((Sheet1!$B$3)*(Sheet2!D113/Sheet2!B113)))</f>
        <v>2.6546856070444985E-17</v>
      </c>
      <c r="H114">
        <f t="shared" ca="1" si="3"/>
        <v>2.6546856070444985E-17</v>
      </c>
      <c r="J114">
        <f>ROW()-Sheet1!$E$3</f>
        <v>104</v>
      </c>
      <c r="M114">
        <v>113</v>
      </c>
      <c r="N114">
        <v>10000</v>
      </c>
      <c r="O114">
        <f ca="1">N114-P114-Q114</f>
        <v>3518.1614795333726</v>
      </c>
      <c r="P114">
        <f ca="1">P113+U114-S114</f>
        <v>3786.5094313725604</v>
      </c>
      <c r="Q114">
        <f ca="1">Q113+S114-T114</f>
        <v>2695.3290890940671</v>
      </c>
      <c r="S114">
        <f t="shared" ca="1" si="4"/>
        <v>403.49571746105647</v>
      </c>
      <c r="T114">
        <f t="shared" ca="1" si="5"/>
        <v>448.21207126837885</v>
      </c>
      <c r="U114">
        <f ca="1">O113*(1-(1-(Sheet1!$D$27/100))^((Sheet1!$B$27)*(Sheet2!P113/Sheet2!N113)))</f>
        <v>632.7378453216329</v>
      </c>
      <c r="W114">
        <f>ROW()-Sheet1!$E$27</f>
        <v>107</v>
      </c>
      <c r="X114">
        <f>ROW()-Sheet1!$F$27</f>
        <v>104</v>
      </c>
    </row>
    <row r="115" spans="1:24">
      <c r="A115">
        <v>114</v>
      </c>
      <c r="B115">
        <v>10000</v>
      </c>
      <c r="C115">
        <f ca="1">B115-D115-E115</f>
        <v>0.23911282221342844</v>
      </c>
      <c r="D115">
        <f ca="1">D114+G115-H115</f>
        <v>1.0675745151651158E-12</v>
      </c>
      <c r="E115">
        <f ca="1">E114+H115</f>
        <v>9999.7608871777848</v>
      </c>
      <c r="G115">
        <f ca="1">C114*(1-(1-(Sheet1!$D$3/100))^((Sheet1!$B$3)*(Sheet2!D114/Sheet2!B114)))</f>
        <v>2.6546856070444985E-17</v>
      </c>
      <c r="H115">
        <f t="shared" ca="1" si="3"/>
        <v>2.6546856070444985E-17</v>
      </c>
      <c r="J115">
        <f>ROW()-Sheet1!$E$3</f>
        <v>105</v>
      </c>
      <c r="M115">
        <v>114</v>
      </c>
      <c r="N115">
        <v>10000</v>
      </c>
      <c r="O115">
        <f ca="1">N115-P115-Q115</f>
        <v>3295.0584725951885</v>
      </c>
      <c r="P115">
        <f ca="1">P114+U115-S115</f>
        <v>3990.4833939478194</v>
      </c>
      <c r="Q115">
        <f ca="1">Q114+S115-T115</f>
        <v>2714.4581334569921</v>
      </c>
      <c r="S115">
        <f t="shared" ca="1" si="4"/>
        <v>432.24586097094266</v>
      </c>
      <c r="T115">
        <f t="shared" ca="1" si="5"/>
        <v>413.11681660801798</v>
      </c>
      <c r="U115">
        <f ca="1">O114*(1-(1-(Sheet1!$D$27/100))^((Sheet1!$B$27)*(Sheet2!P114/Sheet2!N114)))</f>
        <v>636.2198235462015</v>
      </c>
      <c r="W115">
        <f>ROW()-Sheet1!$E$27</f>
        <v>108</v>
      </c>
      <c r="X115">
        <f>ROW()-Sheet1!$F$27</f>
        <v>105</v>
      </c>
    </row>
    <row r="116" spans="1:24">
      <c r="A116">
        <v>115</v>
      </c>
      <c r="B116">
        <v>10000</v>
      </c>
      <c r="C116">
        <f ca="1">B116-D116-E116</f>
        <v>0.23911282221342844</v>
      </c>
      <c r="D116">
        <f ca="1">D115+G116-H116</f>
        <v>1.0675745151651158E-12</v>
      </c>
      <c r="E116">
        <f ca="1">E115+H116</f>
        <v>9999.7608871777848</v>
      </c>
      <c r="G116">
        <f ca="1">C115*(1-(1-(Sheet1!$D$3/100))^((Sheet1!$B$3)*(Sheet2!D115/Sheet2!B115)))</f>
        <v>2.6546856070444985E-17</v>
      </c>
      <c r="H116">
        <f t="shared" ca="1" si="3"/>
        <v>2.6546856070444985E-17</v>
      </c>
      <c r="J116">
        <f>ROW()-Sheet1!$E$3</f>
        <v>106</v>
      </c>
      <c r="M116">
        <v>115</v>
      </c>
      <c r="N116">
        <v>10000</v>
      </c>
      <c r="O116">
        <f ca="1">N116-P116-Q116</f>
        <v>3057.9977162060527</v>
      </c>
      <c r="P116">
        <f ca="1">P115+U116-S116</f>
        <v>4147.7565592928422</v>
      </c>
      <c r="Q116">
        <f ca="1">Q115+S116-T116</f>
        <v>2794.2457245011051</v>
      </c>
      <c r="S116">
        <f t="shared" ca="1" si="4"/>
        <v>467.4495411542668</v>
      </c>
      <c r="T116">
        <f t="shared" ca="1" si="5"/>
        <v>387.66195011015344</v>
      </c>
      <c r="U116">
        <f ca="1">O115*(1-(1-(Sheet1!$D$27/100))^((Sheet1!$B$27)*(Sheet2!P115/Sheet2!N115)))</f>
        <v>624.72270649928896</v>
      </c>
      <c r="W116">
        <f>ROW()-Sheet1!$E$27</f>
        <v>109</v>
      </c>
      <c r="X116">
        <f>ROW()-Sheet1!$F$27</f>
        <v>106</v>
      </c>
    </row>
    <row r="117" spans="1:24">
      <c r="A117">
        <v>116</v>
      </c>
      <c r="B117">
        <v>10000</v>
      </c>
      <c r="C117">
        <f ca="1">B117-D117-E117</f>
        <v>0.23911282221342844</v>
      </c>
      <c r="D117">
        <f ca="1">D116+G117-H117</f>
        <v>1.0675745151651158E-12</v>
      </c>
      <c r="E117">
        <f ca="1">E116+H117</f>
        <v>9999.7608871777848</v>
      </c>
      <c r="G117">
        <f ca="1">C116*(1-(1-(Sheet1!$D$3/100))^((Sheet1!$B$3)*(Sheet2!D116/Sheet2!B116)))</f>
        <v>2.6546856070444985E-17</v>
      </c>
      <c r="H117">
        <f t="shared" ca="1" si="3"/>
        <v>2.6546856070444985E-17</v>
      </c>
      <c r="J117">
        <f>ROW()-Sheet1!$E$3</f>
        <v>107</v>
      </c>
      <c r="M117">
        <v>116</v>
      </c>
      <c r="N117">
        <v>10000</v>
      </c>
      <c r="O117">
        <f ca="1">N117-P117-Q117</f>
        <v>2829.9383867175975</v>
      </c>
      <c r="P117">
        <f ca="1">P116+U117-S117</f>
        <v>4241.0516658344641</v>
      </c>
      <c r="Q117">
        <f ca="1">Q116+S117-T117</f>
        <v>2929.0099474479384</v>
      </c>
      <c r="S117">
        <f t="shared" ca="1" si="4"/>
        <v>506.93005119943945</v>
      </c>
      <c r="T117">
        <f t="shared" ca="1" si="5"/>
        <v>372.16582825260616</v>
      </c>
      <c r="U117">
        <f ca="1">O116*(1-(1-(Sheet1!$D$27/100))^((Sheet1!$B$27)*(Sheet2!P116/Sheet2!N116)))</f>
        <v>600.22515774106193</v>
      </c>
      <c r="W117">
        <f>ROW()-Sheet1!$E$27</f>
        <v>110</v>
      </c>
      <c r="X117">
        <f>ROW()-Sheet1!$F$27</f>
        <v>107</v>
      </c>
    </row>
    <row r="118" spans="1:24">
      <c r="A118">
        <v>117</v>
      </c>
      <c r="B118">
        <v>10000</v>
      </c>
      <c r="C118">
        <f ca="1">B118-D118-E118</f>
        <v>0.23911282221342844</v>
      </c>
      <c r="D118">
        <f ca="1">D117+G118-H118</f>
        <v>1.0675745151651158E-12</v>
      </c>
      <c r="E118">
        <f ca="1">E117+H118</f>
        <v>9999.7608871777848</v>
      </c>
      <c r="G118">
        <f ca="1">C117*(1-(1-(Sheet1!$D$3/100))^((Sheet1!$B$3)*(Sheet2!D117/Sheet2!B117)))</f>
        <v>2.6546856070444985E-17</v>
      </c>
      <c r="H118">
        <f t="shared" ca="1" si="3"/>
        <v>2.6546856070444985E-17</v>
      </c>
      <c r="J118">
        <f>ROW()-Sheet1!$E$3</f>
        <v>108</v>
      </c>
      <c r="M118">
        <v>117</v>
      </c>
      <c r="N118">
        <v>10000</v>
      </c>
      <c r="O118">
        <f ca="1">N118-P118-Q118</f>
        <v>2629.7303913316086</v>
      </c>
      <c r="P118">
        <f ca="1">P117+U118-S118</f>
        <v>4260.1923947481409</v>
      </c>
      <c r="Q118">
        <f ca="1">Q117+S118-T118</f>
        <v>3110.0772139202504</v>
      </c>
      <c r="S118">
        <f t="shared" ca="1" si="4"/>
        <v>547.4720383141962</v>
      </c>
      <c r="T118">
        <f t="shared" ca="1" si="5"/>
        <v>366.40477184188404</v>
      </c>
      <c r="U118">
        <f ca="1">O117*(1-(1-(Sheet1!$D$27/100))^((Sheet1!$B$27)*(Sheet2!P117/Sheet2!N117)))</f>
        <v>566.61276722787284</v>
      </c>
      <c r="W118">
        <f>ROW()-Sheet1!$E$27</f>
        <v>111</v>
      </c>
      <c r="X118">
        <f>ROW()-Sheet1!$F$27</f>
        <v>108</v>
      </c>
    </row>
    <row r="119" spans="1:24">
      <c r="A119">
        <v>118</v>
      </c>
      <c r="B119">
        <v>10000</v>
      </c>
      <c r="C119">
        <f ca="1">B119-D119-E119</f>
        <v>0.23911282221342844</v>
      </c>
      <c r="D119">
        <f ca="1">D118+G119-H119</f>
        <v>1.0675745151651158E-12</v>
      </c>
      <c r="E119">
        <f ca="1">E118+H119</f>
        <v>9999.7608871777848</v>
      </c>
      <c r="G119">
        <f ca="1">C118*(1-(1-(Sheet1!$D$3/100))^((Sheet1!$B$3)*(Sheet2!D118/Sheet2!B118)))</f>
        <v>2.6546856070444985E-17</v>
      </c>
      <c r="H119">
        <f t="shared" ca="1" si="3"/>
        <v>2.6546856070444985E-17</v>
      </c>
      <c r="J119">
        <f>ROW()-Sheet1!$E$3</f>
        <v>109</v>
      </c>
      <c r="M119">
        <v>118</v>
      </c>
      <c r="N119">
        <v>10000</v>
      </c>
      <c r="O119">
        <f ca="1">N119-P119-Q119</f>
        <v>2471.0677198371982</v>
      </c>
      <c r="P119">
        <f ca="1">P118+U119-S119</f>
        <v>4203.9049486739477</v>
      </c>
      <c r="Q119">
        <f ca="1">Q118+S119-T119</f>
        <v>3325.0273314888541</v>
      </c>
      <c r="S119">
        <f t="shared" ca="1" si="4"/>
        <v>584.93406358326479</v>
      </c>
      <c r="T119">
        <f t="shared" ca="1" si="5"/>
        <v>369.98394601466077</v>
      </c>
      <c r="U119">
        <f ca="1">O118*(1-(1-(Sheet1!$D$27/100))^((Sheet1!$B$27)*(Sheet2!P118/Sheet2!N118)))</f>
        <v>528.64661750907192</v>
      </c>
      <c r="W119">
        <f>ROW()-Sheet1!$E$27</f>
        <v>112</v>
      </c>
      <c r="X119">
        <f>ROW()-Sheet1!$F$27</f>
        <v>109</v>
      </c>
    </row>
    <row r="120" spans="1:24">
      <c r="A120">
        <v>119</v>
      </c>
      <c r="B120">
        <v>10000</v>
      </c>
      <c r="C120">
        <f ca="1">B120-D120-E120</f>
        <v>0.23911282221342844</v>
      </c>
      <c r="D120">
        <f ca="1">D119+G120-H120</f>
        <v>1.0675745151651158E-12</v>
      </c>
      <c r="E120">
        <f ca="1">E119+H120</f>
        <v>9999.7608871777848</v>
      </c>
      <c r="G120">
        <f ca="1">C119*(1-(1-(Sheet1!$D$3/100))^((Sheet1!$B$3)*(Sheet2!D119/Sheet2!B119)))</f>
        <v>2.6546856070444985E-17</v>
      </c>
      <c r="H120">
        <f t="shared" ca="1" si="3"/>
        <v>2.6546856070444985E-17</v>
      </c>
      <c r="J120">
        <f>ROW()-Sheet1!$E$3</f>
        <v>110</v>
      </c>
      <c r="M120">
        <v>119</v>
      </c>
      <c r="N120">
        <v>10000</v>
      </c>
      <c r="O120">
        <f ca="1">N120-P120-Q120</f>
        <v>2362.6796354904495</v>
      </c>
      <c r="P120">
        <f ca="1">P119+U120-S120</f>
        <v>4080.0530609975667</v>
      </c>
      <c r="Q120">
        <f ca="1">Q119+S120-T120</f>
        <v>3557.2673035119838</v>
      </c>
      <c r="S120">
        <f t="shared" ca="1" si="4"/>
        <v>614.74003082882143</v>
      </c>
      <c r="T120">
        <f t="shared" ca="1" si="5"/>
        <v>382.50005880569188</v>
      </c>
      <c r="U120">
        <f ca="1">O119*(1-(1-(Sheet1!$D$27/100))^((Sheet1!$B$27)*(Sheet2!P119/Sheet2!N119)))</f>
        <v>490.88814315244053</v>
      </c>
      <c r="W120">
        <f>ROW()-Sheet1!$E$27</f>
        <v>113</v>
      </c>
      <c r="X120">
        <f>ROW()-Sheet1!$F$27</f>
        <v>110</v>
      </c>
    </row>
    <row r="121" spans="1:24">
      <c r="A121">
        <v>120</v>
      </c>
      <c r="B121">
        <v>10000</v>
      </c>
      <c r="C121">
        <f ca="1">B121-D121-E121</f>
        <v>0.23911282221342844</v>
      </c>
      <c r="D121">
        <f ca="1">D120+G121-H121</f>
        <v>1.0675745151651158E-12</v>
      </c>
      <c r="E121">
        <f ca="1">E120+H121</f>
        <v>9999.7608871777848</v>
      </c>
      <c r="G121">
        <f ca="1">C120*(1-(1-(Sheet1!$D$3/100))^((Sheet1!$B$3)*(Sheet2!D120/Sheet2!B120)))</f>
        <v>2.6546856070444985E-17</v>
      </c>
      <c r="H121">
        <f t="shared" ca="1" si="3"/>
        <v>2.6546856070444985E-17</v>
      </c>
      <c r="J121">
        <f>ROW()-Sheet1!$E$3</f>
        <v>111</v>
      </c>
      <c r="M121">
        <v>120</v>
      </c>
      <c r="N121">
        <v>10000</v>
      </c>
      <c r="O121">
        <f ca="1">N121-P121-Q121</f>
        <v>2309.2124330396491</v>
      </c>
      <c r="P121">
        <f ca="1">P120+U121-S121</f>
        <v>3904.278135587791</v>
      </c>
      <c r="Q121">
        <f ca="1">Q120+S121-T121</f>
        <v>3786.5094313725604</v>
      </c>
      <c r="S121">
        <f t="shared" ca="1" si="4"/>
        <v>632.7378453216329</v>
      </c>
      <c r="T121">
        <f t="shared" ca="1" si="5"/>
        <v>403.49571746105647</v>
      </c>
      <c r="U121">
        <f ca="1">O120*(1-(1-(Sheet1!$D$27/100))^((Sheet1!$B$27)*(Sheet2!P120/Sheet2!N120)))</f>
        <v>456.96291991185677</v>
      </c>
      <c r="W121">
        <f>ROW()-Sheet1!$E$27</f>
        <v>114</v>
      </c>
      <c r="X121">
        <f>ROW()-Sheet1!$F$27</f>
        <v>111</v>
      </c>
    </row>
    <row r="122" spans="1:24">
      <c r="A122">
        <v>121</v>
      </c>
      <c r="B122">
        <v>10000</v>
      </c>
      <c r="C122">
        <f ca="1">B122-D122-E122</f>
        <v>0.23911282221342844</v>
      </c>
      <c r="D122">
        <f ca="1">D121+G122-H122</f>
        <v>1.0675745151651158E-12</v>
      </c>
      <c r="E122">
        <f ca="1">E121+H122</f>
        <v>9999.7608871777848</v>
      </c>
      <c r="G122">
        <f ca="1">C121*(1-(1-(Sheet1!$D$3/100))^((Sheet1!$B$3)*(Sheet2!D121/Sheet2!B121)))</f>
        <v>2.6546856070444985E-17</v>
      </c>
      <c r="H122">
        <f t="shared" ca="1" si="3"/>
        <v>2.6546856070444985E-17</v>
      </c>
      <c r="J122">
        <f>ROW()-Sheet1!$E$3</f>
        <v>112</v>
      </c>
      <c r="M122">
        <v>121</v>
      </c>
      <c r="N122">
        <v>10000</v>
      </c>
      <c r="O122">
        <f ca="1">N122-P122-Q122</f>
        <v>2312.1638433657808</v>
      </c>
      <c r="P122">
        <f ca="1">P121+U122-S122</f>
        <v>3697.3527626864002</v>
      </c>
      <c r="Q122">
        <f ca="1">Q121+S122-T122</f>
        <v>3990.4833939478194</v>
      </c>
      <c r="S122">
        <f t="shared" ca="1" si="4"/>
        <v>636.2198235462015</v>
      </c>
      <c r="T122">
        <f t="shared" ca="1" si="5"/>
        <v>432.24586097094266</v>
      </c>
      <c r="U122">
        <f ca="1">O121*(1-(1-(Sheet1!$D$27/100))^((Sheet1!$B$27)*(Sheet2!P121/Sheet2!N121)))</f>
        <v>429.29445064481075</v>
      </c>
      <c r="W122">
        <f>ROW()-Sheet1!$E$27</f>
        <v>115</v>
      </c>
      <c r="X122">
        <f>ROW()-Sheet1!$F$27</f>
        <v>112</v>
      </c>
    </row>
    <row r="123" spans="1:24">
      <c r="A123">
        <v>122</v>
      </c>
      <c r="B123">
        <v>10000</v>
      </c>
      <c r="C123">
        <f ca="1">B123-D123-E123</f>
        <v>0.23911282221342844</v>
      </c>
      <c r="D123">
        <f ca="1">D122+G123-H123</f>
        <v>1.0675745151651158E-12</v>
      </c>
      <c r="E123">
        <f ca="1">E122+H123</f>
        <v>9999.7608871777848</v>
      </c>
      <c r="G123">
        <f ca="1">C122*(1-(1-(Sheet1!$D$3/100))^((Sheet1!$B$3)*(Sheet2!D122/Sheet2!B122)))</f>
        <v>2.6546856070444985E-17</v>
      </c>
      <c r="H123">
        <f t="shared" ca="1" si="3"/>
        <v>2.6546856070444985E-17</v>
      </c>
      <c r="J123">
        <f>ROW()-Sheet1!$E$3</f>
        <v>113</v>
      </c>
      <c r="M123">
        <v>122</v>
      </c>
      <c r="N123">
        <v>10000</v>
      </c>
      <c r="O123">
        <f ca="1">N123-P123-Q123</f>
        <v>2370.4014523241422</v>
      </c>
      <c r="P123">
        <f ca="1">P122+U123-S123</f>
        <v>3481.8419883830161</v>
      </c>
      <c r="Q123">
        <f ca="1">Q122+S123-T123</f>
        <v>4147.7565592928422</v>
      </c>
      <c r="S123">
        <f t="shared" ca="1" si="4"/>
        <v>624.72270649928896</v>
      </c>
      <c r="T123">
        <f t="shared" ca="1" si="5"/>
        <v>467.4495411542668</v>
      </c>
      <c r="U123">
        <f ca="1">O122*(1-(1-(Sheet1!$D$27/100))^((Sheet1!$B$27)*(Sheet2!P122/Sheet2!N122)))</f>
        <v>409.21193219590469</v>
      </c>
      <c r="W123">
        <f>ROW()-Sheet1!$E$27</f>
        <v>116</v>
      </c>
      <c r="X123">
        <f>ROW()-Sheet1!$F$27</f>
        <v>113</v>
      </c>
    </row>
    <row r="124" spans="1:24">
      <c r="A124">
        <v>123</v>
      </c>
      <c r="B124">
        <v>10000</v>
      </c>
      <c r="C124">
        <f ca="1">B124-D124-E124</f>
        <v>0.23911282221342844</v>
      </c>
      <c r="D124">
        <f ca="1">D123+G124-H124</f>
        <v>1.0675745151651158E-12</v>
      </c>
      <c r="E124">
        <f ca="1">E123+H124</f>
        <v>9999.7608871777848</v>
      </c>
      <c r="G124">
        <f ca="1">C123*(1-(1-(Sheet1!$D$3/100))^((Sheet1!$B$3)*(Sheet2!D123/Sheet2!B123)))</f>
        <v>2.6546856070444985E-17</v>
      </c>
      <c r="H124">
        <f t="shared" ca="1" si="3"/>
        <v>2.6546856070444985E-17</v>
      </c>
      <c r="J124">
        <f>ROW()-Sheet1!$E$3</f>
        <v>114</v>
      </c>
      <c r="M124">
        <v>123</v>
      </c>
      <c r="N124">
        <v>10000</v>
      </c>
      <c r="O124">
        <f ca="1">N124-P124-Q124</f>
        <v>2480.0874422279803</v>
      </c>
      <c r="P124">
        <f ca="1">P123+U124-S124</f>
        <v>3278.8608919375556</v>
      </c>
      <c r="Q124">
        <f ca="1">Q123+S124-T124</f>
        <v>4241.0516658344641</v>
      </c>
      <c r="S124">
        <f t="shared" ca="1" si="4"/>
        <v>600.22515774106193</v>
      </c>
      <c r="T124">
        <f t="shared" ca="1" si="5"/>
        <v>506.93005119943945</v>
      </c>
      <c r="U124">
        <f ca="1">O123*(1-(1-(Sheet1!$D$27/100))^((Sheet1!$B$27)*(Sheet2!P123/Sheet2!N123)))</f>
        <v>397.24406129560168</v>
      </c>
      <c r="W124">
        <f>ROW()-Sheet1!$E$27</f>
        <v>117</v>
      </c>
      <c r="X124">
        <f>ROW()-Sheet1!$F$27</f>
        <v>114</v>
      </c>
    </row>
    <row r="125" spans="1:24">
      <c r="A125">
        <v>124</v>
      </c>
      <c r="B125">
        <v>10000</v>
      </c>
      <c r="C125">
        <f ca="1">B125-D125-E125</f>
        <v>0.23911282221342844</v>
      </c>
      <c r="D125">
        <f ca="1">D124+G125-H125</f>
        <v>1.0675745151651158E-12</v>
      </c>
      <c r="E125">
        <f ca="1">E124+H125</f>
        <v>9999.7608871777848</v>
      </c>
      <c r="G125">
        <f ca="1">C124*(1-(1-(Sheet1!$D$3/100))^((Sheet1!$B$3)*(Sheet2!D124/Sheet2!B124)))</f>
        <v>2.6546856070444985E-17</v>
      </c>
      <c r="H125">
        <f t="shared" ca="1" si="3"/>
        <v>2.6546856070444985E-17</v>
      </c>
      <c r="J125">
        <f>ROW()-Sheet1!$E$3</f>
        <v>115</v>
      </c>
      <c r="M125">
        <v>124</v>
      </c>
      <c r="N125">
        <v>10000</v>
      </c>
      <c r="O125">
        <f ca="1">N125-P125-Q125</f>
        <v>2634.1276141722919</v>
      </c>
      <c r="P125">
        <f ca="1">P124+U125-S125</f>
        <v>3105.6799910795671</v>
      </c>
      <c r="Q125">
        <f ca="1">Q124+S125-T125</f>
        <v>4260.1923947481409</v>
      </c>
      <c r="S125">
        <f t="shared" ca="1" si="4"/>
        <v>566.61276722787284</v>
      </c>
      <c r="T125">
        <f t="shared" ca="1" si="5"/>
        <v>547.4720383141962</v>
      </c>
      <c r="U125">
        <f ca="1">O124*(1-(1-(Sheet1!$D$27/100))^((Sheet1!$B$27)*(Sheet2!P124/Sheet2!N124)))</f>
        <v>393.43186636988418</v>
      </c>
      <c r="W125">
        <f>ROW()-Sheet1!$E$27</f>
        <v>118</v>
      </c>
      <c r="X125">
        <f>ROW()-Sheet1!$F$27</f>
        <v>115</v>
      </c>
    </row>
    <row r="126" spans="1:24">
      <c r="A126">
        <v>125</v>
      </c>
      <c r="B126">
        <v>10000</v>
      </c>
      <c r="C126">
        <f ca="1">B126-D126-E126</f>
        <v>0.23911282221342844</v>
      </c>
      <c r="D126">
        <f ca="1">D125+G126-H126</f>
        <v>1.0675745151651158E-12</v>
      </c>
      <c r="E126">
        <f ca="1">E125+H126</f>
        <v>9999.7608871777848</v>
      </c>
      <c r="G126">
        <f ca="1">C125*(1-(1-(Sheet1!$D$3/100))^((Sheet1!$B$3)*(Sheet2!D125/Sheet2!B125)))</f>
        <v>2.6546856070444985E-17</v>
      </c>
      <c r="H126">
        <f t="shared" ca="1" si="3"/>
        <v>2.6546856070444985E-17</v>
      </c>
      <c r="J126">
        <f>ROW()-Sheet1!$E$3</f>
        <v>116</v>
      </c>
      <c r="M126">
        <v>125</v>
      </c>
      <c r="N126">
        <v>10000</v>
      </c>
      <c r="O126">
        <f ca="1">N126-P126-Q126</f>
        <v>2821.505374192142</v>
      </c>
      <c r="P126">
        <f ca="1">P125+U126-S126</f>
        <v>2974.5896771339103</v>
      </c>
      <c r="Q126">
        <f ca="1">Q125+S126-T126</f>
        <v>4203.9049486739477</v>
      </c>
      <c r="S126">
        <f t="shared" ca="1" si="4"/>
        <v>528.64661750907192</v>
      </c>
      <c r="T126">
        <f t="shared" ca="1" si="5"/>
        <v>584.93406358326479</v>
      </c>
      <c r="U126">
        <f ca="1">O125*(1-(1-(Sheet1!$D$27/100))^((Sheet1!$B$27)*(Sheet2!P125/Sheet2!N125)))</f>
        <v>397.55630356341482</v>
      </c>
      <c r="W126">
        <f>ROW()-Sheet1!$E$27</f>
        <v>119</v>
      </c>
      <c r="X126">
        <f>ROW()-Sheet1!$F$27</f>
        <v>116</v>
      </c>
    </row>
    <row r="127" spans="1:24">
      <c r="A127">
        <v>126</v>
      </c>
      <c r="B127">
        <v>10000</v>
      </c>
      <c r="C127">
        <f ca="1">B127-D127-E127</f>
        <v>0.23911282221342844</v>
      </c>
      <c r="D127">
        <f ca="1">D126+G127-H127</f>
        <v>1.0675745151651158E-12</v>
      </c>
      <c r="E127">
        <f ca="1">E126+H127</f>
        <v>9999.7608871777848</v>
      </c>
      <c r="G127">
        <f ca="1">C126*(1-(1-(Sheet1!$D$3/100))^((Sheet1!$B$3)*(Sheet2!D126/Sheet2!B126)))</f>
        <v>2.6546856070444985E-17</v>
      </c>
      <c r="H127">
        <f t="shared" ca="1" si="3"/>
        <v>2.6546856070444985E-17</v>
      </c>
      <c r="J127">
        <f>ROW()-Sheet1!$E$3</f>
        <v>117</v>
      </c>
      <c r="M127">
        <v>126</v>
      </c>
      <c r="N127">
        <v>10000</v>
      </c>
      <c r="O127">
        <f ca="1">N127-P127-Q127</f>
        <v>3027.0105111811736</v>
      </c>
      <c r="P127">
        <f ca="1">P126+U127-S127</f>
        <v>2892.9364278212597</v>
      </c>
      <c r="Q127">
        <f ca="1">Q126+S127-T127</f>
        <v>4080.0530609975667</v>
      </c>
      <c r="S127">
        <f t="shared" ca="1" si="4"/>
        <v>490.88814315244053</v>
      </c>
      <c r="T127">
        <f t="shared" ca="1" si="5"/>
        <v>614.74003082882143</v>
      </c>
      <c r="U127">
        <f ca="1">O126*(1-(1-(Sheet1!$D$27/100))^((Sheet1!$B$27)*(Sheet2!P126/Sheet2!N126)))</f>
        <v>409.23489383978983</v>
      </c>
      <c r="W127">
        <f>ROW()-Sheet1!$E$27</f>
        <v>120</v>
      </c>
      <c r="X127">
        <f>ROW()-Sheet1!$F$27</f>
        <v>117</v>
      </c>
    </row>
    <row r="128" spans="1:24">
      <c r="A128">
        <v>127</v>
      </c>
      <c r="B128">
        <v>10000</v>
      </c>
      <c r="C128">
        <f ca="1">B128-D128-E128</f>
        <v>0.23911282221342844</v>
      </c>
      <c r="D128">
        <f ca="1">D127+G128-H128</f>
        <v>1.0675745151651158E-12</v>
      </c>
      <c r="E128">
        <f ca="1">E127+H128</f>
        <v>9999.7608871777848</v>
      </c>
      <c r="G128">
        <f ca="1">C127*(1-(1-(Sheet1!$D$3/100))^((Sheet1!$B$3)*(Sheet2!D127/Sheet2!B127)))</f>
        <v>2.6546856070444985E-17</v>
      </c>
      <c r="H128">
        <f t="shared" ca="1" si="3"/>
        <v>2.6546856070444985E-17</v>
      </c>
      <c r="J128">
        <f>ROW()-Sheet1!$E$3</f>
        <v>118</v>
      </c>
      <c r="M128">
        <v>127</v>
      </c>
      <c r="N128">
        <v>10000</v>
      </c>
      <c r="O128">
        <f ca="1">N128-P128-Q128</f>
        <v>3231.8628860861459</v>
      </c>
      <c r="P128">
        <f ca="1">P127+U128-S128</f>
        <v>2863.8589783260632</v>
      </c>
      <c r="Q128">
        <f ca="1">Q127+S128-T128</f>
        <v>3904.278135587791</v>
      </c>
      <c r="S128">
        <f t="shared" ca="1" si="4"/>
        <v>456.96291991185677</v>
      </c>
      <c r="T128">
        <f t="shared" ca="1" si="5"/>
        <v>632.7378453216329</v>
      </c>
      <c r="U128">
        <f ca="1">O127*(1-(1-(Sheet1!$D$27/100))^((Sheet1!$B$27)*(Sheet2!P127/Sheet2!N127)))</f>
        <v>427.88547041666027</v>
      </c>
      <c r="W128">
        <f>ROW()-Sheet1!$E$27</f>
        <v>121</v>
      </c>
      <c r="X128">
        <f>ROW()-Sheet1!$F$27</f>
        <v>118</v>
      </c>
    </row>
    <row r="129" spans="1:24">
      <c r="A129">
        <v>128</v>
      </c>
      <c r="B129">
        <v>10000</v>
      </c>
      <c r="C129">
        <f ca="1">B129-D129-E129</f>
        <v>0.23911282221342844</v>
      </c>
      <c r="D129">
        <f ca="1">D128+G129-H129</f>
        <v>1.0675745151651158E-12</v>
      </c>
      <c r="E129">
        <f ca="1">E128+H129</f>
        <v>9999.7608871777848</v>
      </c>
      <c r="G129">
        <f ca="1">C128*(1-(1-(Sheet1!$D$3/100))^((Sheet1!$B$3)*(Sheet2!D128/Sheet2!B128)))</f>
        <v>2.6546856070444985E-17</v>
      </c>
      <c r="H129">
        <f t="shared" ca="1" si="3"/>
        <v>2.6546856070444985E-17</v>
      </c>
      <c r="J129">
        <f>ROW()-Sheet1!$E$3</f>
        <v>119</v>
      </c>
      <c r="M129">
        <v>128</v>
      </c>
      <c r="N129">
        <v>10000</v>
      </c>
      <c r="O129">
        <f ca="1">N129-P129-Q129</f>
        <v>3415.4942238118633</v>
      </c>
      <c r="P129">
        <f ca="1">P128+U129-S129</f>
        <v>2887.153013501736</v>
      </c>
      <c r="Q129">
        <f ca="1">Q128+S129-T129</f>
        <v>3697.3527626864002</v>
      </c>
      <c r="S129">
        <f t="shared" ca="1" si="4"/>
        <v>429.29445064481075</v>
      </c>
      <c r="T129">
        <f t="shared" ca="1" si="5"/>
        <v>636.2198235462015</v>
      </c>
      <c r="U129">
        <f ca="1">O128*(1-(1-(Sheet1!$D$27/100))^((Sheet1!$B$27)*(Sheet2!P128/Sheet2!N128)))</f>
        <v>452.58848582048336</v>
      </c>
      <c r="W129">
        <f>ROW()-Sheet1!$E$27</f>
        <v>122</v>
      </c>
      <c r="X129">
        <f>ROW()-Sheet1!$F$27</f>
        <v>119</v>
      </c>
    </row>
    <row r="130" spans="1:24">
      <c r="A130">
        <v>129</v>
      </c>
      <c r="B130">
        <v>10000</v>
      </c>
      <c r="C130">
        <f ca="1">B130-D130-E130</f>
        <v>0.23911282221342844</v>
      </c>
      <c r="D130">
        <f ca="1">D129+G130-H130</f>
        <v>1.0675745151651158E-12</v>
      </c>
      <c r="E130">
        <f ca="1">E129+H130</f>
        <v>9999.7608871777848</v>
      </c>
      <c r="G130">
        <f ca="1">C129*(1-(1-(Sheet1!$D$3/100))^((Sheet1!$B$3)*(Sheet2!D129/Sheet2!B129)))</f>
        <v>2.6546856070444985E-17</v>
      </c>
      <c r="H130">
        <f t="shared" ca="1" si="3"/>
        <v>2.6546856070444985E-17</v>
      </c>
      <c r="J130">
        <f>ROW()-Sheet1!$E$3</f>
        <v>120</v>
      </c>
      <c r="M130">
        <v>129</v>
      </c>
      <c r="N130">
        <v>10000</v>
      </c>
      <c r="O130">
        <f ca="1">N130-P130-Q130</f>
        <v>3558.3106819951186</v>
      </c>
      <c r="P130">
        <f ca="1">P129+U130-S130</f>
        <v>2959.8473296218649</v>
      </c>
      <c r="Q130">
        <f ca="1">Q129+S130-T130</f>
        <v>3481.8419883830161</v>
      </c>
      <c r="S130">
        <f t="shared" ca="1" si="4"/>
        <v>409.21193219590469</v>
      </c>
      <c r="T130">
        <f t="shared" ca="1" si="5"/>
        <v>624.72270649928896</v>
      </c>
      <c r="U130">
        <f ca="1">O129*(1-(1-(Sheet1!$D$27/100))^((Sheet1!$B$27)*(Sheet2!P129/Sheet2!N129)))</f>
        <v>481.90624831603378</v>
      </c>
      <c r="W130">
        <f>ROW()-Sheet1!$E$27</f>
        <v>123</v>
      </c>
      <c r="X130">
        <f>ROW()-Sheet1!$F$27</f>
        <v>120</v>
      </c>
    </row>
    <row r="131" spans="1:24">
      <c r="A131">
        <v>130</v>
      </c>
      <c r="B131">
        <v>10000</v>
      </c>
      <c r="C131">
        <f ca="1">B131-D131-E131</f>
        <v>0.23911282221342844</v>
      </c>
      <c r="D131">
        <f ca="1">D130+G131-H131</f>
        <v>1.0675745151651158E-12</v>
      </c>
      <c r="E131">
        <f ca="1">E130+H131</f>
        <v>9999.7608871777848</v>
      </c>
      <c r="G131">
        <f ca="1">C130*(1-(1-(Sheet1!$D$3/100))^((Sheet1!$B$3)*(Sheet2!D130/Sheet2!B130)))</f>
        <v>2.6546856070444985E-17</v>
      </c>
      <c r="H131">
        <f t="shared" ref="H131:H194" ca="1" si="6">IF((J131 &gt; 1), INDIRECT("G"&amp;J131), 0)</f>
        <v>2.6546856070444985E-17</v>
      </c>
      <c r="J131">
        <f>ROW()-Sheet1!$E$3</f>
        <v>121</v>
      </c>
      <c r="M131">
        <v>130</v>
      </c>
      <c r="N131">
        <v>10000</v>
      </c>
      <c r="O131">
        <f ca="1">N131-P131-Q131</f>
        <v>3644.7973138107727</v>
      </c>
      <c r="P131">
        <f ca="1">P130+U131-S131</f>
        <v>3076.3417942516712</v>
      </c>
      <c r="Q131">
        <f ca="1">Q130+S131-T131</f>
        <v>3278.8608919375556</v>
      </c>
      <c r="S131">
        <f t="shared" ca="1" si="4"/>
        <v>397.24406129560168</v>
      </c>
      <c r="T131">
        <f t="shared" ca="1" si="5"/>
        <v>600.22515774106193</v>
      </c>
      <c r="U131">
        <f ca="1">O130*(1-(1-(Sheet1!$D$27/100))^((Sheet1!$B$27)*(Sheet2!P130/Sheet2!N130)))</f>
        <v>513.738525925408</v>
      </c>
      <c r="W131">
        <f>ROW()-Sheet1!$E$27</f>
        <v>124</v>
      </c>
      <c r="X131">
        <f>ROW()-Sheet1!$F$27</f>
        <v>121</v>
      </c>
    </row>
    <row r="132" spans="1:24">
      <c r="A132">
        <v>131</v>
      </c>
      <c r="B132">
        <v>10000</v>
      </c>
      <c r="C132">
        <f ca="1">B132-D132-E132</f>
        <v>0.23911282221342844</v>
      </c>
      <c r="D132">
        <f ca="1">D131+G132-H132</f>
        <v>1.0675745151651158E-12</v>
      </c>
      <c r="E132">
        <f ca="1">E131+H132</f>
        <v>9999.7608871777848</v>
      </c>
      <c r="G132">
        <f ca="1">C131*(1-(1-(Sheet1!$D$3/100))^((Sheet1!$B$3)*(Sheet2!D131/Sheet2!B131)))</f>
        <v>2.6546856070444985E-17</v>
      </c>
      <c r="H132">
        <f t="shared" ca="1" si="6"/>
        <v>2.6546856070444985E-17</v>
      </c>
      <c r="J132">
        <f>ROW()-Sheet1!$E$3</f>
        <v>122</v>
      </c>
      <c r="M132">
        <v>131</v>
      </c>
      <c r="N132">
        <v>10000</v>
      </c>
      <c r="O132">
        <f ca="1">N132-P132-Q132</f>
        <v>3666.1049262075012</v>
      </c>
      <c r="P132">
        <f ca="1">P131+U132-S132</f>
        <v>3228.2150827129317</v>
      </c>
      <c r="Q132">
        <f ca="1">Q131+S132-T132</f>
        <v>3105.6799910795671</v>
      </c>
      <c r="S132">
        <f t="shared" ref="S132:S195" ca="1" si="7">IF((W132 &gt; 1), INDIRECT("U"&amp;W132), 0)</f>
        <v>393.43186636988418</v>
      </c>
      <c r="T132">
        <f t="shared" ref="T132:T195" ca="1" si="8">IF((X132 &gt; 1), INDIRECT("S"&amp;W132), 0)</f>
        <v>566.61276722787284</v>
      </c>
      <c r="U132">
        <f ca="1">O131*(1-(1-(Sheet1!$D$27/100))^((Sheet1!$B$27)*(Sheet2!P131/Sheet2!N131)))</f>
        <v>545.30515483114482</v>
      </c>
      <c r="W132">
        <f>ROW()-Sheet1!$E$27</f>
        <v>125</v>
      </c>
      <c r="X132">
        <f>ROW()-Sheet1!$F$27</f>
        <v>122</v>
      </c>
    </row>
    <row r="133" spans="1:24">
      <c r="A133">
        <v>132</v>
      </c>
      <c r="B133">
        <v>10000</v>
      </c>
      <c r="C133">
        <f ca="1">B133-D133-E133</f>
        <v>0.23911282221342844</v>
      </c>
      <c r="D133">
        <f ca="1">D132+G133-H133</f>
        <v>1.0675745151651158E-12</v>
      </c>
      <c r="E133">
        <f ca="1">E132+H133</f>
        <v>9999.7608871777848</v>
      </c>
      <c r="G133">
        <f ca="1">C132*(1-(1-(Sheet1!$D$3/100))^((Sheet1!$B$3)*(Sheet2!D132/Sheet2!B132)))</f>
        <v>2.6546856070444985E-17</v>
      </c>
      <c r="H133">
        <f t="shared" ca="1" si="6"/>
        <v>2.6546856070444985E-17</v>
      </c>
      <c r="J133">
        <f>ROW()-Sheet1!$E$3</f>
        <v>123</v>
      </c>
      <c r="M133">
        <v>132</v>
      </c>
      <c r="N133">
        <v>10000</v>
      </c>
      <c r="O133">
        <f ca="1">N133-P133-Q133</f>
        <v>3621.4148796484315</v>
      </c>
      <c r="P133">
        <f ca="1">P132+U133-S133</f>
        <v>3403.9954432176587</v>
      </c>
      <c r="Q133">
        <f ca="1">Q132+S133-T133</f>
        <v>2974.5896771339103</v>
      </c>
      <c r="S133">
        <f t="shared" ca="1" si="7"/>
        <v>397.55630356341482</v>
      </c>
      <c r="T133">
        <f t="shared" ca="1" si="8"/>
        <v>528.64661750907192</v>
      </c>
      <c r="U133">
        <f ca="1">O132*(1-(1-(Sheet1!$D$27/100))^((Sheet1!$B$27)*(Sheet2!P132/Sheet2!N132)))</f>
        <v>573.33666406814211</v>
      </c>
      <c r="W133">
        <f>ROW()-Sheet1!$E$27</f>
        <v>126</v>
      </c>
      <c r="X133">
        <f>ROW()-Sheet1!$F$27</f>
        <v>123</v>
      </c>
    </row>
    <row r="134" spans="1:24">
      <c r="A134">
        <v>133</v>
      </c>
      <c r="B134">
        <v>10000</v>
      </c>
      <c r="C134">
        <f ca="1">B134-D134-E134</f>
        <v>0.23911282221342844</v>
      </c>
      <c r="D134">
        <f ca="1">D133+G134-H134</f>
        <v>1.0675745151651158E-12</v>
      </c>
      <c r="E134">
        <f ca="1">E133+H134</f>
        <v>9999.7608871777848</v>
      </c>
      <c r="G134">
        <f ca="1">C133*(1-(1-(Sheet1!$D$3/100))^((Sheet1!$B$3)*(Sheet2!D133/Sheet2!B133)))</f>
        <v>2.6546856070444985E-17</v>
      </c>
      <c r="H134">
        <f t="shared" ca="1" si="6"/>
        <v>2.6546856070444985E-17</v>
      </c>
      <c r="J134">
        <f>ROW()-Sheet1!$E$3</f>
        <v>124</v>
      </c>
      <c r="M134">
        <v>133</v>
      </c>
      <c r="N134">
        <v>10000</v>
      </c>
      <c r="O134">
        <f ca="1">N134-P134-Q134</f>
        <v>3517.7955564187614</v>
      </c>
      <c r="P134">
        <f ca="1">P133+U134-S134</f>
        <v>3589.2680157599789</v>
      </c>
      <c r="Q134">
        <f ca="1">Q133+S134-T134</f>
        <v>2892.9364278212597</v>
      </c>
      <c r="S134">
        <f t="shared" ca="1" si="7"/>
        <v>409.23489383978983</v>
      </c>
      <c r="T134">
        <f t="shared" ca="1" si="8"/>
        <v>490.88814315244053</v>
      </c>
      <c r="U134">
        <f ca="1">O133*(1-(1-(Sheet1!$D$27/100))^((Sheet1!$B$27)*(Sheet2!P133/Sheet2!N133)))</f>
        <v>594.50746638211012</v>
      </c>
      <c r="W134">
        <f>ROW()-Sheet1!$E$27</f>
        <v>127</v>
      </c>
      <c r="X134">
        <f>ROW()-Sheet1!$F$27</f>
        <v>124</v>
      </c>
    </row>
    <row r="135" spans="1:24">
      <c r="A135">
        <v>134</v>
      </c>
      <c r="B135">
        <v>10000</v>
      </c>
      <c r="C135">
        <f ca="1">B135-D135-E135</f>
        <v>0.23911282221342844</v>
      </c>
      <c r="D135">
        <f ca="1">D134+G135-H135</f>
        <v>1.0675745151651158E-12</v>
      </c>
      <c r="E135">
        <f ca="1">E134+H135</f>
        <v>9999.7608871777848</v>
      </c>
      <c r="G135">
        <f ca="1">C134*(1-(1-(Sheet1!$D$3/100))^((Sheet1!$B$3)*(Sheet2!D134/Sheet2!B134)))</f>
        <v>2.6546856070444985E-17</v>
      </c>
      <c r="H135">
        <f t="shared" ca="1" si="6"/>
        <v>2.6546856070444985E-17</v>
      </c>
      <c r="J135">
        <f>ROW()-Sheet1!$E$3</f>
        <v>125</v>
      </c>
      <c r="M135">
        <v>134</v>
      </c>
      <c r="N135">
        <v>10000</v>
      </c>
      <c r="O135">
        <f ca="1">N135-P135-Q135</f>
        <v>3368.7032865684305</v>
      </c>
      <c r="P135">
        <f ca="1">P134+U135-S135</f>
        <v>3767.4377351055068</v>
      </c>
      <c r="Q135">
        <f ca="1">Q134+S135-T135</f>
        <v>2863.8589783260632</v>
      </c>
      <c r="S135">
        <f t="shared" ca="1" si="7"/>
        <v>427.88547041666027</v>
      </c>
      <c r="T135">
        <f t="shared" ca="1" si="8"/>
        <v>456.96291991185677</v>
      </c>
      <c r="U135">
        <f ca="1">O134*(1-(1-(Sheet1!$D$27/100))^((Sheet1!$B$27)*(Sheet2!P134/Sheet2!N134)))</f>
        <v>606.05518976218821</v>
      </c>
      <c r="W135">
        <f>ROW()-Sheet1!$E$27</f>
        <v>128</v>
      </c>
      <c r="X135">
        <f>ROW()-Sheet1!$F$27</f>
        <v>125</v>
      </c>
    </row>
    <row r="136" spans="1:24">
      <c r="A136">
        <v>135</v>
      </c>
      <c r="B136">
        <v>10000</v>
      </c>
      <c r="C136">
        <f ca="1">B136-D136-E136</f>
        <v>0.23911282221342844</v>
      </c>
      <c r="D136">
        <f ca="1">D135+G136-H136</f>
        <v>1.0675745151651158E-12</v>
      </c>
      <c r="E136">
        <f ca="1">E135+H136</f>
        <v>9999.7608871777848</v>
      </c>
      <c r="G136">
        <f ca="1">C135*(1-(1-(Sheet1!$D$3/100))^((Sheet1!$B$3)*(Sheet2!D135/Sheet2!B135)))</f>
        <v>2.6546856070444985E-17</v>
      </c>
      <c r="H136">
        <f t="shared" ca="1" si="6"/>
        <v>2.6546856070444985E-17</v>
      </c>
      <c r="J136">
        <f>ROW()-Sheet1!$E$3</f>
        <v>126</v>
      </c>
      <c r="M136">
        <v>135</v>
      </c>
      <c r="N136">
        <v>10000</v>
      </c>
      <c r="O136">
        <f ca="1">N136-P136-Q136</f>
        <v>3191.579621582337</v>
      </c>
      <c r="P136">
        <f ca="1">P135+U136-S136</f>
        <v>3921.2673649159269</v>
      </c>
      <c r="Q136">
        <f ca="1">Q135+S136-T136</f>
        <v>2887.153013501736</v>
      </c>
      <c r="S136">
        <f t="shared" ca="1" si="7"/>
        <v>452.58848582048336</v>
      </c>
      <c r="T136">
        <f t="shared" ca="1" si="8"/>
        <v>429.29445064481075</v>
      </c>
      <c r="U136">
        <f ca="1">O135*(1-(1-(Sheet1!$D$27/100))^((Sheet1!$B$27)*(Sheet2!P135/Sheet2!N135)))</f>
        <v>606.41811563090391</v>
      </c>
      <c r="W136">
        <f>ROW()-Sheet1!$E$27</f>
        <v>129</v>
      </c>
      <c r="X136">
        <f>ROW()-Sheet1!$F$27</f>
        <v>126</v>
      </c>
    </row>
    <row r="137" spans="1:24">
      <c r="A137">
        <v>136</v>
      </c>
      <c r="B137">
        <v>10000</v>
      </c>
      <c r="C137">
        <f ca="1">B137-D137-E137</f>
        <v>0.23911282221342844</v>
      </c>
      <c r="D137">
        <f ca="1">D136+G137-H137</f>
        <v>1.0675745151651158E-12</v>
      </c>
      <c r="E137">
        <f ca="1">E136+H137</f>
        <v>9999.7608871777848</v>
      </c>
      <c r="G137">
        <f ca="1">C136*(1-(1-(Sheet1!$D$3/100))^((Sheet1!$B$3)*(Sheet2!D136/Sheet2!B136)))</f>
        <v>2.6546856070444985E-17</v>
      </c>
      <c r="H137">
        <f t="shared" ca="1" si="6"/>
        <v>2.6546856070444985E-17</v>
      </c>
      <c r="J137">
        <f>ROW()-Sheet1!$E$3</f>
        <v>127</v>
      </c>
      <c r="M137">
        <v>136</v>
      </c>
      <c r="N137">
        <v>10000</v>
      </c>
      <c r="O137">
        <f ca="1">N137-P137-Q137</f>
        <v>3005.1361269192389</v>
      </c>
      <c r="P137">
        <f ca="1">P136+U137-S137</f>
        <v>4035.0165434588966</v>
      </c>
      <c r="Q137">
        <f ca="1">Q136+S137-T137</f>
        <v>2959.8473296218649</v>
      </c>
      <c r="S137">
        <f t="shared" ca="1" si="7"/>
        <v>481.90624831603378</v>
      </c>
      <c r="T137">
        <f t="shared" ca="1" si="8"/>
        <v>409.21193219590469</v>
      </c>
      <c r="U137">
        <f ca="1">O136*(1-(1-(Sheet1!$D$27/100))^((Sheet1!$B$27)*(Sheet2!P136/Sheet2!N136)))</f>
        <v>595.65542685900323</v>
      </c>
      <c r="W137">
        <f>ROW()-Sheet1!$E$27</f>
        <v>130</v>
      </c>
      <c r="X137">
        <f>ROW()-Sheet1!$F$27</f>
        <v>127</v>
      </c>
    </row>
    <row r="138" spans="1:24">
      <c r="A138">
        <v>137</v>
      </c>
      <c r="B138">
        <v>10000</v>
      </c>
      <c r="C138">
        <f ca="1">B138-D138-E138</f>
        <v>0.23911282221342844</v>
      </c>
      <c r="D138">
        <f ca="1">D137+G138-H138</f>
        <v>1.0675745151651158E-12</v>
      </c>
      <c r="E138">
        <f ca="1">E137+H138</f>
        <v>9999.7608871777848</v>
      </c>
      <c r="G138">
        <f ca="1">C137*(1-(1-(Sheet1!$D$3/100))^((Sheet1!$B$3)*(Sheet2!D137/Sheet2!B137)))</f>
        <v>2.6546856070444985E-17</v>
      </c>
      <c r="H138">
        <f t="shared" ca="1" si="6"/>
        <v>2.6546856070444985E-17</v>
      </c>
      <c r="J138">
        <f>ROW()-Sheet1!$E$3</f>
        <v>128</v>
      </c>
      <c r="M138">
        <v>137</v>
      </c>
      <c r="N138">
        <v>10000</v>
      </c>
      <c r="O138">
        <f ca="1">N138-P138-Q138</f>
        <v>2826.9182150289412</v>
      </c>
      <c r="P138">
        <f ca="1">P137+U138-S138</f>
        <v>4096.7399907193876</v>
      </c>
      <c r="Q138">
        <f ca="1">Q137+S138-T138</f>
        <v>3076.3417942516712</v>
      </c>
      <c r="S138">
        <f t="shared" ca="1" si="7"/>
        <v>513.738525925408</v>
      </c>
      <c r="T138">
        <f t="shared" ca="1" si="8"/>
        <v>397.24406129560168</v>
      </c>
      <c r="U138">
        <f ca="1">O137*(1-(1-(Sheet1!$D$27/100))^((Sheet1!$B$27)*(Sheet2!P137/Sheet2!N137)))</f>
        <v>575.46197318589907</v>
      </c>
      <c r="W138">
        <f>ROW()-Sheet1!$E$27</f>
        <v>131</v>
      </c>
      <c r="X138">
        <f>ROW()-Sheet1!$F$27</f>
        <v>128</v>
      </c>
    </row>
    <row r="139" spans="1:24">
      <c r="A139">
        <v>138</v>
      </c>
      <c r="B139">
        <v>10000</v>
      </c>
      <c r="C139">
        <f ca="1">B139-D139-E139</f>
        <v>0.23911282221342844</v>
      </c>
      <c r="D139">
        <f ca="1">D138+G139-H139</f>
        <v>1.0675745151651158E-12</v>
      </c>
      <c r="E139">
        <f ca="1">E138+H139</f>
        <v>9999.7608871777848</v>
      </c>
      <c r="G139">
        <f ca="1">C138*(1-(1-(Sheet1!$D$3/100))^((Sheet1!$B$3)*(Sheet2!D138/Sheet2!B138)))</f>
        <v>2.6546856070444985E-17</v>
      </c>
      <c r="H139">
        <f t="shared" ca="1" si="6"/>
        <v>2.6546856070444985E-17</v>
      </c>
      <c r="J139">
        <f>ROW()-Sheet1!$E$3</f>
        <v>129</v>
      </c>
      <c r="M139">
        <v>138</v>
      </c>
      <c r="N139">
        <v>10000</v>
      </c>
      <c r="O139">
        <f ca="1">N139-P139-Q139</f>
        <v>2671.5958070535344</v>
      </c>
      <c r="P139">
        <f ca="1">P138+U139-S139</f>
        <v>4100.1891102335339</v>
      </c>
      <c r="Q139">
        <f ca="1">Q138+S139-T139</f>
        <v>3228.2150827129317</v>
      </c>
      <c r="S139">
        <f t="shared" ca="1" si="7"/>
        <v>545.30515483114482</v>
      </c>
      <c r="T139">
        <f t="shared" ca="1" si="8"/>
        <v>393.43186636988418</v>
      </c>
      <c r="U139">
        <f ca="1">O138*(1-(1-(Sheet1!$D$27/100))^((Sheet1!$B$27)*(Sheet2!P138/Sheet2!N138)))</f>
        <v>548.75427434529138</v>
      </c>
      <c r="W139">
        <f>ROW()-Sheet1!$E$27</f>
        <v>132</v>
      </c>
      <c r="X139">
        <f>ROW()-Sheet1!$F$27</f>
        <v>129</v>
      </c>
    </row>
    <row r="140" spans="1:24">
      <c r="A140">
        <v>139</v>
      </c>
      <c r="B140">
        <v>10000</v>
      </c>
      <c r="C140">
        <f ca="1">B140-D140-E140</f>
        <v>0.23911282221342844</v>
      </c>
      <c r="D140">
        <f ca="1">D139+G140-H140</f>
        <v>1.0675745151651158E-12</v>
      </c>
      <c r="E140">
        <f ca="1">E139+H140</f>
        <v>9999.7608871777848</v>
      </c>
      <c r="G140">
        <f ca="1">C139*(1-(1-(Sheet1!$D$3/100))^((Sheet1!$B$3)*(Sheet2!D139/Sheet2!B139)))</f>
        <v>2.6546856070444985E-17</v>
      </c>
      <c r="H140">
        <f t="shared" ca="1" si="6"/>
        <v>2.6546856070444985E-17</v>
      </c>
      <c r="J140">
        <f>ROW()-Sheet1!$E$3</f>
        <v>130</v>
      </c>
      <c r="M140">
        <v>139</v>
      </c>
      <c r="N140">
        <v>10000</v>
      </c>
      <c r="O140">
        <f ca="1">N140-P140-Q140</f>
        <v>2550.1574683231206</v>
      </c>
      <c r="P140">
        <f ca="1">P139+U140-S140</f>
        <v>4045.8470884592202</v>
      </c>
      <c r="Q140">
        <f ca="1">Q139+S140-T140</f>
        <v>3403.9954432176587</v>
      </c>
      <c r="S140">
        <f t="shared" ca="1" si="7"/>
        <v>573.33666406814211</v>
      </c>
      <c r="T140">
        <f t="shared" ca="1" si="8"/>
        <v>397.55630356341482</v>
      </c>
      <c r="U140">
        <f ca="1">O139*(1-(1-(Sheet1!$D$27/100))^((Sheet1!$B$27)*(Sheet2!P139/Sheet2!N139)))</f>
        <v>518.99464229382841</v>
      </c>
      <c r="W140">
        <f>ROW()-Sheet1!$E$27</f>
        <v>133</v>
      </c>
      <c r="X140">
        <f>ROW()-Sheet1!$F$27</f>
        <v>130</v>
      </c>
    </row>
    <row r="141" spans="1:24">
      <c r="A141">
        <v>140</v>
      </c>
      <c r="B141">
        <v>10000</v>
      </c>
      <c r="C141">
        <f ca="1">B141-D141-E141</f>
        <v>0.23911282221342844</v>
      </c>
      <c r="D141">
        <f ca="1">D140+G141-H141</f>
        <v>1.0675745151651158E-12</v>
      </c>
      <c r="E141">
        <f ca="1">E140+H141</f>
        <v>9999.7608871777848</v>
      </c>
      <c r="G141">
        <f ca="1">C140*(1-(1-(Sheet1!$D$3/100))^((Sheet1!$B$3)*(Sheet2!D140/Sheet2!B140)))</f>
        <v>2.6546856070444985E-17</v>
      </c>
      <c r="H141">
        <f t="shared" ca="1" si="6"/>
        <v>2.6546856070444985E-17</v>
      </c>
      <c r="J141">
        <f>ROW()-Sheet1!$E$3</f>
        <v>131</v>
      </c>
      <c r="M141">
        <v>140</v>
      </c>
      <c r="N141">
        <v>10000</v>
      </c>
      <c r="O141">
        <f ca="1">N141-P141-Q141</f>
        <v>2469.879484185718</v>
      </c>
      <c r="P141">
        <f ca="1">P140+U141-S141</f>
        <v>3940.8525000543027</v>
      </c>
      <c r="Q141">
        <f ca="1">Q140+S141-T141</f>
        <v>3589.2680157599789</v>
      </c>
      <c r="S141">
        <f t="shared" ca="1" si="7"/>
        <v>594.50746638211012</v>
      </c>
      <c r="T141">
        <f t="shared" ca="1" si="8"/>
        <v>409.23489383978983</v>
      </c>
      <c r="U141">
        <f ca="1">O140*(1-(1-(Sheet1!$D$27/100))^((Sheet1!$B$27)*(Sheet2!P140/Sheet2!N140)))</f>
        <v>489.51287797719255</v>
      </c>
      <c r="W141">
        <f>ROW()-Sheet1!$E$27</f>
        <v>134</v>
      </c>
      <c r="X141">
        <f>ROW()-Sheet1!$F$27</f>
        <v>131</v>
      </c>
    </row>
    <row r="142" spans="1:24">
      <c r="A142">
        <v>141</v>
      </c>
      <c r="B142">
        <v>10000</v>
      </c>
      <c r="C142">
        <f ca="1">B142-D142-E142</f>
        <v>0.23911282221342844</v>
      </c>
      <c r="D142">
        <f ca="1">D141+G142-H142</f>
        <v>1.0675745151651158E-12</v>
      </c>
      <c r="E142">
        <f ca="1">E141+H142</f>
        <v>9999.7608871777848</v>
      </c>
      <c r="G142">
        <f ca="1">C141*(1-(1-(Sheet1!$D$3/100))^((Sheet1!$B$3)*(Sheet2!D141/Sheet2!B141)))</f>
        <v>2.6546856070444985E-17</v>
      </c>
      <c r="H142">
        <f t="shared" ca="1" si="6"/>
        <v>2.6546856070444985E-17</v>
      </c>
      <c r="J142">
        <f>ROW()-Sheet1!$E$3</f>
        <v>132</v>
      </c>
      <c r="M142">
        <v>141</v>
      </c>
      <c r="N142">
        <v>10000</v>
      </c>
      <c r="O142">
        <f ca="1">N142-P142-Q142</f>
        <v>2434.7312625537247</v>
      </c>
      <c r="P142">
        <f ca="1">P141+U142-S142</f>
        <v>3797.8310023407685</v>
      </c>
      <c r="Q142">
        <f ca="1">Q141+S142-T142</f>
        <v>3767.4377351055068</v>
      </c>
      <c r="S142">
        <f t="shared" ca="1" si="7"/>
        <v>606.05518976218821</v>
      </c>
      <c r="T142">
        <f t="shared" ca="1" si="8"/>
        <v>427.88547041666027</v>
      </c>
      <c r="U142">
        <f ca="1">O141*(1-(1-(Sheet1!$D$27/100))^((Sheet1!$B$27)*(Sheet2!P141/Sheet2!N141)))</f>
        <v>463.03369204865407</v>
      </c>
      <c r="W142">
        <f>ROW()-Sheet1!$E$27</f>
        <v>135</v>
      </c>
      <c r="X142">
        <f>ROW()-Sheet1!$F$27</f>
        <v>132</v>
      </c>
    </row>
    <row r="143" spans="1:24">
      <c r="A143">
        <v>142</v>
      </c>
      <c r="B143">
        <v>10000</v>
      </c>
      <c r="C143">
        <f ca="1">B143-D143-E143</f>
        <v>0.23911282221342844</v>
      </c>
      <c r="D143">
        <f ca="1">D142+G143-H143</f>
        <v>1.0675745151651158E-12</v>
      </c>
      <c r="E143">
        <f ca="1">E142+H143</f>
        <v>9999.7608871777848</v>
      </c>
      <c r="G143">
        <f ca="1">C142*(1-(1-(Sheet1!$D$3/100))^((Sheet1!$B$3)*(Sheet2!D142/Sheet2!B142)))</f>
        <v>2.6546856070444985E-17</v>
      </c>
      <c r="H143">
        <f t="shared" ca="1" si="6"/>
        <v>2.6546856070444985E-17</v>
      </c>
      <c r="J143">
        <f>ROW()-Sheet1!$E$3</f>
        <v>133</v>
      </c>
      <c r="M143">
        <v>142</v>
      </c>
      <c r="N143">
        <v>10000</v>
      </c>
      <c r="O143">
        <f ca="1">N143-P143-Q143</f>
        <v>2445.8368856304724</v>
      </c>
      <c r="P143">
        <f ca="1">P142+U143-S143</f>
        <v>3632.8957494536007</v>
      </c>
      <c r="Q143">
        <f ca="1">Q142+S143-T143</f>
        <v>3921.2673649159269</v>
      </c>
      <c r="S143">
        <f t="shared" ca="1" si="7"/>
        <v>606.41811563090391</v>
      </c>
      <c r="T143">
        <f t="shared" ca="1" si="8"/>
        <v>452.58848582048336</v>
      </c>
      <c r="U143">
        <f ca="1">O142*(1-(1-(Sheet1!$D$27/100))^((Sheet1!$B$27)*(Sheet2!P142/Sheet2!N142)))</f>
        <v>441.48286274373595</v>
      </c>
      <c r="W143">
        <f>ROW()-Sheet1!$E$27</f>
        <v>136</v>
      </c>
      <c r="X143">
        <f>ROW()-Sheet1!$F$27</f>
        <v>133</v>
      </c>
    </row>
    <row r="144" spans="1:24">
      <c r="A144">
        <v>143</v>
      </c>
      <c r="B144">
        <v>10000</v>
      </c>
      <c r="C144">
        <f ca="1">B144-D144-E144</f>
        <v>0.23911282221342844</v>
      </c>
      <c r="D144">
        <f ca="1">D143+G144-H144</f>
        <v>1.0675745151651158E-12</v>
      </c>
      <c r="E144">
        <f ca="1">E143+H144</f>
        <v>9999.7608871777848</v>
      </c>
      <c r="G144">
        <f ca="1">C143*(1-(1-(Sheet1!$D$3/100))^((Sheet1!$B$3)*(Sheet2!D143/Sheet2!B143)))</f>
        <v>2.6546856070444985E-17</v>
      </c>
      <c r="H144">
        <f t="shared" ca="1" si="6"/>
        <v>2.6546856070444985E-17</v>
      </c>
      <c r="J144">
        <f>ROW()-Sheet1!$E$3</f>
        <v>134</v>
      </c>
      <c r="M144">
        <v>143</v>
      </c>
      <c r="N144">
        <v>10000</v>
      </c>
      <c r="O144">
        <f ca="1">N144-P144-Q144</f>
        <v>2501.7203213522585</v>
      </c>
      <c r="P144">
        <f ca="1">P143+U144-S144</f>
        <v>3463.2631351888449</v>
      </c>
      <c r="Q144">
        <f ca="1">Q143+S144-T144</f>
        <v>4035.0165434588966</v>
      </c>
      <c r="S144">
        <f t="shared" ca="1" si="7"/>
        <v>595.65542685900323</v>
      </c>
      <c r="T144">
        <f t="shared" ca="1" si="8"/>
        <v>481.90624831603378</v>
      </c>
      <c r="U144">
        <f ca="1">O143*(1-(1-(Sheet1!$D$27/100))^((Sheet1!$B$27)*(Sheet2!P143/Sheet2!N143)))</f>
        <v>426.02281259424751</v>
      </c>
      <c r="W144">
        <f>ROW()-Sheet1!$E$27</f>
        <v>137</v>
      </c>
      <c r="X144">
        <f>ROW()-Sheet1!$F$27</f>
        <v>134</v>
      </c>
    </row>
    <row r="145" spans="1:24">
      <c r="A145">
        <v>144</v>
      </c>
      <c r="B145">
        <v>10000</v>
      </c>
      <c r="C145">
        <f ca="1">B145-D145-E145</f>
        <v>0.23911282221342844</v>
      </c>
      <c r="D145">
        <f ca="1">D144+G145-H145</f>
        <v>1.0675745151651158E-12</v>
      </c>
      <c r="E145">
        <f ca="1">E144+H145</f>
        <v>9999.7608871777848</v>
      </c>
      <c r="G145">
        <f ca="1">C144*(1-(1-(Sheet1!$D$3/100))^((Sheet1!$B$3)*(Sheet2!D144/Sheet2!B144)))</f>
        <v>2.6546856070444985E-17</v>
      </c>
      <c r="H145">
        <f t="shared" ca="1" si="6"/>
        <v>2.6546856070444985E-17</v>
      </c>
      <c r="J145">
        <f>ROW()-Sheet1!$E$3</f>
        <v>135</v>
      </c>
      <c r="M145">
        <v>144</v>
      </c>
      <c r="N145">
        <v>10000</v>
      </c>
      <c r="O145">
        <f ca="1">N145-P145-Q145</f>
        <v>2598.2468858989187</v>
      </c>
      <c r="P145">
        <f ca="1">P144+U145-S145</f>
        <v>3305.0131233816937</v>
      </c>
      <c r="Q145">
        <f ca="1">Q144+S145-T145</f>
        <v>4096.7399907193876</v>
      </c>
      <c r="S145">
        <f t="shared" ca="1" si="7"/>
        <v>575.46197318589907</v>
      </c>
      <c r="T145">
        <f t="shared" ca="1" si="8"/>
        <v>513.738525925408</v>
      </c>
      <c r="U145">
        <f ca="1">O144*(1-(1-(Sheet1!$D$27/100))^((Sheet1!$B$27)*(Sheet2!P144/Sheet2!N144)))</f>
        <v>417.21196137874836</v>
      </c>
      <c r="W145">
        <f>ROW()-Sheet1!$E$27</f>
        <v>138</v>
      </c>
      <c r="X145">
        <f>ROW()-Sheet1!$F$27</f>
        <v>135</v>
      </c>
    </row>
    <row r="146" spans="1:24">
      <c r="A146">
        <v>145</v>
      </c>
      <c r="B146">
        <v>10000</v>
      </c>
      <c r="C146">
        <f ca="1">B146-D146-E146</f>
        <v>0.23911282221342844</v>
      </c>
      <c r="D146">
        <f ca="1">D145+G146-H146</f>
        <v>1.0675745151651158E-12</v>
      </c>
      <c r="E146">
        <f ca="1">E145+H146</f>
        <v>9999.7608871777848</v>
      </c>
      <c r="G146">
        <f ca="1">C145*(1-(1-(Sheet1!$D$3/100))^((Sheet1!$B$3)*(Sheet2!D145/Sheet2!B145)))</f>
        <v>2.6546856070444985E-17</v>
      </c>
      <c r="H146">
        <f t="shared" ca="1" si="6"/>
        <v>2.6546856070444985E-17</v>
      </c>
      <c r="J146">
        <f>ROW()-Sheet1!$E$3</f>
        <v>136</v>
      </c>
      <c r="M146">
        <v>145</v>
      </c>
      <c r="N146">
        <v>10000</v>
      </c>
      <c r="O146">
        <f ca="1">N146-P146-Q146</f>
        <v>2728.366109216644</v>
      </c>
      <c r="P146">
        <f ca="1">P145+U146-S146</f>
        <v>3171.4447805498221</v>
      </c>
      <c r="Q146">
        <f ca="1">Q145+S146-T146</f>
        <v>4100.1891102335339</v>
      </c>
      <c r="S146">
        <f t="shared" ca="1" si="7"/>
        <v>548.75427434529138</v>
      </c>
      <c r="T146">
        <f t="shared" ca="1" si="8"/>
        <v>545.30515483114482</v>
      </c>
      <c r="U146">
        <f ca="1">O145*(1-(1-(Sheet1!$D$27/100))^((Sheet1!$B$27)*(Sheet2!P145/Sheet2!N145)))</f>
        <v>415.1859315134198</v>
      </c>
      <c r="W146">
        <f>ROW()-Sheet1!$E$27</f>
        <v>139</v>
      </c>
      <c r="X146">
        <f>ROW()-Sheet1!$F$27</f>
        <v>136</v>
      </c>
    </row>
    <row r="147" spans="1:24">
      <c r="A147">
        <v>146</v>
      </c>
      <c r="B147">
        <v>10000</v>
      </c>
      <c r="C147">
        <f ca="1">B147-D147-E147</f>
        <v>0.23911282221342844</v>
      </c>
      <c r="D147">
        <f ca="1">D146+G147-H147</f>
        <v>1.0675745151651158E-12</v>
      </c>
      <c r="E147">
        <f ca="1">E146+H147</f>
        <v>9999.7608871777848</v>
      </c>
      <c r="G147">
        <f ca="1">C146*(1-(1-(Sheet1!$D$3/100))^((Sheet1!$B$3)*(Sheet2!D146/Sheet2!B146)))</f>
        <v>2.6546856070444985E-17</v>
      </c>
      <c r="H147">
        <f t="shared" ca="1" si="6"/>
        <v>2.6546856070444985E-17</v>
      </c>
      <c r="J147">
        <f>ROW()-Sheet1!$E$3</f>
        <v>137</v>
      </c>
      <c r="M147">
        <v>146</v>
      </c>
      <c r="N147">
        <v>10000</v>
      </c>
      <c r="O147">
        <f ca="1">N147-P147-Q147</f>
        <v>2881.9115611963402</v>
      </c>
      <c r="P147">
        <f ca="1">P146+U147-S147</f>
        <v>3072.2413503444395</v>
      </c>
      <c r="Q147">
        <f ca="1">Q146+S147-T147</f>
        <v>4045.8470884592202</v>
      </c>
      <c r="S147">
        <f t="shared" ca="1" si="7"/>
        <v>518.99464229382841</v>
      </c>
      <c r="T147">
        <f t="shared" ca="1" si="8"/>
        <v>573.33666406814211</v>
      </c>
      <c r="U147">
        <f ca="1">O146*(1-(1-(Sheet1!$D$27/100))^((Sheet1!$B$27)*(Sheet2!P146/Sheet2!N146)))</f>
        <v>419.79121208844595</v>
      </c>
      <c r="W147">
        <f>ROW()-Sheet1!$E$27</f>
        <v>140</v>
      </c>
      <c r="X147">
        <f>ROW()-Sheet1!$F$27</f>
        <v>137</v>
      </c>
    </row>
    <row r="148" spans="1:24">
      <c r="A148">
        <v>147</v>
      </c>
      <c r="B148">
        <v>10000</v>
      </c>
      <c r="C148">
        <f ca="1">B148-D148-E148</f>
        <v>0.23911282221342844</v>
      </c>
      <c r="D148">
        <f ca="1">D147+G148-H148</f>
        <v>1.0675745151651158E-12</v>
      </c>
      <c r="E148">
        <f ca="1">E147+H148</f>
        <v>9999.7608871777848</v>
      </c>
      <c r="G148">
        <f ca="1">C147*(1-(1-(Sheet1!$D$3/100))^((Sheet1!$B$3)*(Sheet2!D147/Sheet2!B147)))</f>
        <v>2.6546856070444985E-17</v>
      </c>
      <c r="H148">
        <f t="shared" ca="1" si="6"/>
        <v>2.6546856070444985E-17</v>
      </c>
      <c r="J148">
        <f>ROW()-Sheet1!$E$3</f>
        <v>138</v>
      </c>
      <c r="M148">
        <v>147</v>
      </c>
      <c r="N148">
        <v>10000</v>
      </c>
      <c r="O148">
        <f ca="1">N148-P148-Q148</f>
        <v>3045.7801295714075</v>
      </c>
      <c r="P148">
        <f ca="1">P147+U148-S148</f>
        <v>3013.3673703742897</v>
      </c>
      <c r="Q148">
        <f ca="1">Q147+S148-T148</f>
        <v>3940.8525000543027</v>
      </c>
      <c r="S148">
        <f t="shared" ca="1" si="7"/>
        <v>489.51287797719255</v>
      </c>
      <c r="T148">
        <f t="shared" ca="1" si="8"/>
        <v>594.50746638211012</v>
      </c>
      <c r="U148">
        <f ca="1">O147*(1-(1-(Sheet1!$D$27/100))^((Sheet1!$B$27)*(Sheet2!P147/Sheet2!N147)))</f>
        <v>430.63889800704277</v>
      </c>
      <c r="W148">
        <f>ROW()-Sheet1!$E$27</f>
        <v>141</v>
      </c>
      <c r="X148">
        <f>ROW()-Sheet1!$F$27</f>
        <v>138</v>
      </c>
    </row>
    <row r="149" spans="1:24">
      <c r="A149">
        <v>148</v>
      </c>
      <c r="B149">
        <v>10000</v>
      </c>
      <c r="C149">
        <f ca="1">B149-D149-E149</f>
        <v>0.23911282221342844</v>
      </c>
      <c r="D149">
        <f ca="1">D148+G149-H149</f>
        <v>1.0675745151651158E-12</v>
      </c>
      <c r="E149">
        <f ca="1">E148+H149</f>
        <v>9999.7608871777848</v>
      </c>
      <c r="G149">
        <f ca="1">C148*(1-(1-(Sheet1!$D$3/100))^((Sheet1!$B$3)*(Sheet2!D148/Sheet2!B148)))</f>
        <v>2.6546856070444985E-17</v>
      </c>
      <c r="H149">
        <f t="shared" ca="1" si="6"/>
        <v>2.6546856070444985E-17</v>
      </c>
      <c r="J149">
        <f>ROW()-Sheet1!$E$3</f>
        <v>139</v>
      </c>
      <c r="M149">
        <v>148</v>
      </c>
      <c r="N149">
        <v>10000</v>
      </c>
      <c r="O149">
        <f ca="1">N149-P149-Q149</f>
        <v>3204.7572129692853</v>
      </c>
      <c r="P149">
        <f ca="1">P148+U149-S149</f>
        <v>2997.4117846899462</v>
      </c>
      <c r="Q149">
        <f ca="1">Q148+S149-T149</f>
        <v>3797.8310023407685</v>
      </c>
      <c r="S149">
        <f t="shared" ca="1" si="7"/>
        <v>463.03369204865407</v>
      </c>
      <c r="T149">
        <f t="shared" ca="1" si="8"/>
        <v>606.05518976218821</v>
      </c>
      <c r="U149">
        <f ca="1">O148*(1-(1-(Sheet1!$D$27/100))^((Sheet1!$B$27)*(Sheet2!P148/Sheet2!N148)))</f>
        <v>447.078106364311</v>
      </c>
      <c r="W149">
        <f>ROW()-Sheet1!$E$27</f>
        <v>142</v>
      </c>
      <c r="X149">
        <f>ROW()-Sheet1!$F$27</f>
        <v>139</v>
      </c>
    </row>
    <row r="150" spans="1:24">
      <c r="A150">
        <v>149</v>
      </c>
      <c r="B150">
        <v>10000</v>
      </c>
      <c r="C150">
        <f ca="1">B150-D150-E150</f>
        <v>0.23911282221342844</v>
      </c>
      <c r="D150">
        <f ca="1">D149+G150-H150</f>
        <v>1.0675745151651158E-12</v>
      </c>
      <c r="E150">
        <f ca="1">E149+H150</f>
        <v>9999.7608871777848</v>
      </c>
      <c r="G150">
        <f ca="1">C149*(1-(1-(Sheet1!$D$3/100))^((Sheet1!$B$3)*(Sheet2!D149/Sheet2!B149)))</f>
        <v>2.6546856070444985E-17</v>
      </c>
      <c r="H150">
        <f t="shared" ca="1" si="6"/>
        <v>2.6546856070444985E-17</v>
      </c>
      <c r="J150">
        <f>ROW()-Sheet1!$E$3</f>
        <v>140</v>
      </c>
      <c r="M150">
        <v>149</v>
      </c>
      <c r="N150">
        <v>10000</v>
      </c>
      <c r="O150">
        <f ca="1">N150-P150-Q150</f>
        <v>3343.0609035796897</v>
      </c>
      <c r="P150">
        <f ca="1">P149+U150-S150</f>
        <v>3024.0433469667091</v>
      </c>
      <c r="Q150">
        <f ca="1">Q149+S150-T150</f>
        <v>3632.8957494536007</v>
      </c>
      <c r="S150">
        <f t="shared" ca="1" si="7"/>
        <v>441.48286274373595</v>
      </c>
      <c r="T150">
        <f t="shared" ca="1" si="8"/>
        <v>606.41811563090391</v>
      </c>
      <c r="U150">
        <f ca="1">O149*(1-(1-(Sheet1!$D$27/100))^((Sheet1!$B$27)*(Sheet2!P149/Sheet2!N149)))</f>
        <v>468.11442502049903</v>
      </c>
      <c r="W150">
        <f>ROW()-Sheet1!$E$27</f>
        <v>143</v>
      </c>
      <c r="X150">
        <f>ROW()-Sheet1!$F$27</f>
        <v>140</v>
      </c>
    </row>
    <row r="151" spans="1:24">
      <c r="A151">
        <v>150</v>
      </c>
      <c r="B151">
        <v>10000</v>
      </c>
      <c r="C151">
        <f ca="1">B151-D151-E151</f>
        <v>0.23911282221342844</v>
      </c>
      <c r="D151">
        <f ca="1">D150+G151-H151</f>
        <v>1.0675745151651158E-12</v>
      </c>
      <c r="E151">
        <f ca="1">E150+H151</f>
        <v>9999.7608871777848</v>
      </c>
      <c r="G151">
        <f ca="1">C150*(1-(1-(Sheet1!$D$3/100))^((Sheet1!$B$3)*(Sheet2!D150/Sheet2!B150)))</f>
        <v>2.6546856070444985E-17</v>
      </c>
      <c r="H151">
        <f t="shared" ca="1" si="6"/>
        <v>2.6546856070444985E-17</v>
      </c>
      <c r="J151">
        <f>ROW()-Sheet1!$E$3</f>
        <v>141</v>
      </c>
      <c r="M151">
        <v>150</v>
      </c>
      <c r="N151">
        <v>10000</v>
      </c>
      <c r="O151">
        <f ca="1">N151-P151-Q151</f>
        <v>3446.3978004107385</v>
      </c>
      <c r="P151">
        <f ca="1">P150+U151-S151</f>
        <v>3090.3390644004166</v>
      </c>
      <c r="Q151">
        <f ca="1">Q150+S151-T151</f>
        <v>3463.2631351888449</v>
      </c>
      <c r="S151">
        <f t="shared" ca="1" si="7"/>
        <v>426.02281259424751</v>
      </c>
      <c r="T151">
        <f t="shared" ca="1" si="8"/>
        <v>595.65542685900323</v>
      </c>
      <c r="U151">
        <f ca="1">O150*(1-(1-(Sheet1!$D$27/100))^((Sheet1!$B$27)*(Sheet2!P150/Sheet2!N150)))</f>
        <v>492.31853002795509</v>
      </c>
      <c r="W151">
        <f>ROW()-Sheet1!$E$27</f>
        <v>144</v>
      </c>
      <c r="X151">
        <f>ROW()-Sheet1!$F$27</f>
        <v>141</v>
      </c>
    </row>
    <row r="152" spans="1:24">
      <c r="A152">
        <v>151</v>
      </c>
      <c r="B152">
        <v>10000</v>
      </c>
      <c r="C152">
        <f ca="1">B152-D152-E152</f>
        <v>0.23911282221342844</v>
      </c>
      <c r="D152">
        <f ca="1">D151+G152-H152</f>
        <v>1.0675745151651158E-12</v>
      </c>
      <c r="E152">
        <f ca="1">E151+H152</f>
        <v>9999.7608871777848</v>
      </c>
      <c r="G152">
        <f ca="1">C151*(1-(1-(Sheet1!$D$3/100))^((Sheet1!$B$3)*(Sheet2!D151/Sheet2!B151)))</f>
        <v>2.6546856070444985E-17</v>
      </c>
      <c r="H152">
        <f t="shared" ca="1" si="6"/>
        <v>2.6546856070444985E-17</v>
      </c>
      <c r="J152">
        <f>ROW()-Sheet1!$E$3</f>
        <v>142</v>
      </c>
      <c r="M152">
        <v>151</v>
      </c>
      <c r="N152">
        <v>10000</v>
      </c>
      <c r="O152">
        <f ca="1">N152-P152-Q152</f>
        <v>3504.0772544299425</v>
      </c>
      <c r="P152">
        <f ca="1">P151+U152-S152</f>
        <v>3190.9096221883638</v>
      </c>
      <c r="Q152">
        <f ca="1">Q151+S152-T152</f>
        <v>3305.0131233816937</v>
      </c>
      <c r="S152">
        <f t="shared" ca="1" si="7"/>
        <v>417.21196137874836</v>
      </c>
      <c r="T152">
        <f t="shared" ca="1" si="8"/>
        <v>575.46197318589907</v>
      </c>
      <c r="U152">
        <f ca="1">O151*(1-(1-(Sheet1!$D$27/100))^((Sheet1!$B$27)*(Sheet2!P151/Sheet2!N151)))</f>
        <v>517.78251916669512</v>
      </c>
      <c r="W152">
        <f>ROW()-Sheet1!$E$27</f>
        <v>145</v>
      </c>
      <c r="X152">
        <f>ROW()-Sheet1!$F$27</f>
        <v>142</v>
      </c>
    </row>
    <row r="153" spans="1:24">
      <c r="A153">
        <v>152</v>
      </c>
      <c r="B153">
        <v>10000</v>
      </c>
      <c r="C153">
        <f ca="1">B153-D153-E153</f>
        <v>0.23911282221342844</v>
      </c>
      <c r="D153">
        <f ca="1">D152+G153-H153</f>
        <v>1.0675745151651158E-12</v>
      </c>
      <c r="E153">
        <f ca="1">E152+H153</f>
        <v>9999.7608871777848</v>
      </c>
      <c r="G153">
        <f ca="1">C152*(1-(1-(Sheet1!$D$3/100))^((Sheet1!$B$3)*(Sheet2!D152/Sheet2!B152)))</f>
        <v>2.6546856070444985E-17</v>
      </c>
      <c r="H153">
        <f t="shared" ca="1" si="6"/>
        <v>2.6546856070444985E-17</v>
      </c>
      <c r="J153">
        <f>ROW()-Sheet1!$E$3</f>
        <v>143</v>
      </c>
      <c r="M153">
        <v>152</v>
      </c>
      <c r="N153">
        <v>10000</v>
      </c>
      <c r="O153">
        <f ca="1">N153-P153-Q153</f>
        <v>3510.6493114467157</v>
      </c>
      <c r="P153">
        <f ca="1">P152+U153-S153</f>
        <v>3317.9059080034622</v>
      </c>
      <c r="Q153">
        <f ca="1">Q152+S153-T153</f>
        <v>3171.4447805498221</v>
      </c>
      <c r="S153">
        <f t="shared" ca="1" si="7"/>
        <v>415.1859315134198</v>
      </c>
      <c r="T153">
        <f t="shared" ca="1" si="8"/>
        <v>548.75427434529138</v>
      </c>
      <c r="U153">
        <f ca="1">O152*(1-(1-(Sheet1!$D$27/100))^((Sheet1!$B$27)*(Sheet2!P152/Sheet2!N152)))</f>
        <v>542.18221732851805</v>
      </c>
      <c r="W153">
        <f>ROW()-Sheet1!$E$27</f>
        <v>146</v>
      </c>
      <c r="X153">
        <f>ROW()-Sheet1!$F$27</f>
        <v>143</v>
      </c>
    </row>
    <row r="154" spans="1:24">
      <c r="A154">
        <v>153</v>
      </c>
      <c r="B154">
        <v>10000</v>
      </c>
      <c r="C154">
        <f ca="1">B154-D154-E154</f>
        <v>0.23911282221342844</v>
      </c>
      <c r="D154">
        <f ca="1">D153+G154-H154</f>
        <v>1.0675745151651158E-12</v>
      </c>
      <c r="E154">
        <f ca="1">E153+H154</f>
        <v>9999.7608871777848</v>
      </c>
      <c r="G154">
        <f ca="1">C153*(1-(1-(Sheet1!$D$3/100))^((Sheet1!$B$3)*(Sheet2!D153/Sheet2!B153)))</f>
        <v>2.6546856070444985E-17</v>
      </c>
      <c r="H154">
        <f t="shared" ca="1" si="6"/>
        <v>2.6546856070444985E-17</v>
      </c>
      <c r="J154">
        <f>ROW()-Sheet1!$E$3</f>
        <v>144</v>
      </c>
      <c r="M154">
        <v>153</v>
      </c>
      <c r="N154">
        <v>10000</v>
      </c>
      <c r="O154">
        <f ca="1">N154-P154-Q154</f>
        <v>3466.6582839910234</v>
      </c>
      <c r="P154">
        <f ca="1">P153+U154-S154</f>
        <v>3461.1003656645371</v>
      </c>
      <c r="Q154">
        <f ca="1">Q153+S154-T154</f>
        <v>3072.2413503444395</v>
      </c>
      <c r="S154">
        <f t="shared" ca="1" si="7"/>
        <v>419.79121208844595</v>
      </c>
      <c r="T154">
        <f t="shared" ca="1" si="8"/>
        <v>518.99464229382841</v>
      </c>
      <c r="U154">
        <f ca="1">O153*(1-(1-(Sheet1!$D$27/100))^((Sheet1!$B$27)*(Sheet2!P153/Sheet2!N153)))</f>
        <v>562.98566974952098</v>
      </c>
      <c r="W154">
        <f>ROW()-Sheet1!$E$27</f>
        <v>147</v>
      </c>
      <c r="X154">
        <f>ROW()-Sheet1!$F$27</f>
        <v>144</v>
      </c>
    </row>
    <row r="155" spans="1:24">
      <c r="A155">
        <v>154</v>
      </c>
      <c r="B155">
        <v>10000</v>
      </c>
      <c r="C155">
        <f ca="1">B155-D155-E155</f>
        <v>0.23911282221342844</v>
      </c>
      <c r="D155">
        <f ca="1">D154+G155-H155</f>
        <v>1.0675745151651158E-12</v>
      </c>
      <c r="E155">
        <f ca="1">E154+H155</f>
        <v>9999.7608871777848</v>
      </c>
      <c r="G155">
        <f ca="1">C154*(1-(1-(Sheet1!$D$3/100))^((Sheet1!$B$3)*(Sheet2!D154/Sheet2!B154)))</f>
        <v>2.6546856070444985E-17</v>
      </c>
      <c r="H155">
        <f t="shared" ca="1" si="6"/>
        <v>2.6546856070444985E-17</v>
      </c>
      <c r="J155">
        <f>ROW()-Sheet1!$E$3</f>
        <v>145</v>
      </c>
      <c r="M155">
        <v>154</v>
      </c>
      <c r="N155">
        <v>10000</v>
      </c>
      <c r="O155">
        <f ca="1">N155-P155-Q155</f>
        <v>3378.3655955359418</v>
      </c>
      <c r="P155">
        <f ca="1">P154+U155-S155</f>
        <v>3608.2670340897685</v>
      </c>
      <c r="Q155">
        <f ca="1">Q154+S155-T155</f>
        <v>3013.3673703742897</v>
      </c>
      <c r="S155">
        <f t="shared" ca="1" si="7"/>
        <v>430.63889800704277</v>
      </c>
      <c r="T155">
        <f t="shared" ca="1" si="8"/>
        <v>489.51287797719255</v>
      </c>
      <c r="U155">
        <f ca="1">O154*(1-(1-(Sheet1!$D$27/100))^((Sheet1!$B$27)*(Sheet2!P154/Sheet2!N154)))</f>
        <v>577.80556643227419</v>
      </c>
      <c r="W155">
        <f>ROW()-Sheet1!$E$27</f>
        <v>148</v>
      </c>
      <c r="X155">
        <f>ROW()-Sheet1!$F$27</f>
        <v>145</v>
      </c>
    </row>
    <row r="156" spans="1:24">
      <c r="A156">
        <v>155</v>
      </c>
      <c r="B156">
        <v>10000</v>
      </c>
      <c r="C156">
        <f ca="1">B156-D156-E156</f>
        <v>0.23911282221342844</v>
      </c>
      <c r="D156">
        <f ca="1">D155+G156-H156</f>
        <v>1.0675745151651158E-12</v>
      </c>
      <c r="E156">
        <f ca="1">E155+H156</f>
        <v>9999.7608871777848</v>
      </c>
      <c r="G156">
        <f ca="1">C155*(1-(1-(Sheet1!$D$3/100))^((Sheet1!$B$3)*(Sheet2!D155/Sheet2!B155)))</f>
        <v>2.6546856070444985E-17</v>
      </c>
      <c r="H156">
        <f t="shared" ca="1" si="6"/>
        <v>2.6546856070444985E-17</v>
      </c>
      <c r="J156">
        <f>ROW()-Sheet1!$E$3</f>
        <v>146</v>
      </c>
      <c r="M156">
        <v>155</v>
      </c>
      <c r="N156">
        <v>10000</v>
      </c>
      <c r="O156">
        <f ca="1">N156-P156-Q156</f>
        <v>3256.5680895787182</v>
      </c>
      <c r="P156">
        <f ca="1">P155+U156-S156</f>
        <v>3746.0201257313356</v>
      </c>
      <c r="Q156">
        <f ca="1">Q155+S156-T156</f>
        <v>2997.4117846899462</v>
      </c>
      <c r="S156">
        <f t="shared" ca="1" si="7"/>
        <v>447.078106364311</v>
      </c>
      <c r="T156">
        <f t="shared" ca="1" si="8"/>
        <v>463.03369204865407</v>
      </c>
      <c r="U156">
        <f ca="1">O155*(1-(1-(Sheet1!$D$27/100))^((Sheet1!$B$27)*(Sheet2!P155/Sheet2!N155)))</f>
        <v>584.83119800587747</v>
      </c>
      <c r="W156">
        <f>ROW()-Sheet1!$E$27</f>
        <v>149</v>
      </c>
      <c r="X156">
        <f>ROW()-Sheet1!$F$27</f>
        <v>146</v>
      </c>
    </row>
    <row r="157" spans="1:24">
      <c r="A157">
        <v>156</v>
      </c>
      <c r="B157">
        <v>10000</v>
      </c>
      <c r="C157">
        <f ca="1">B157-D157-E157</f>
        <v>0.23911282221342844</v>
      </c>
      <c r="D157">
        <f ca="1">D156+G157-H157</f>
        <v>1.0675745151651158E-12</v>
      </c>
      <c r="E157">
        <f ca="1">E156+H157</f>
        <v>9999.7608871777848</v>
      </c>
      <c r="G157">
        <f ca="1">C156*(1-(1-(Sheet1!$D$3/100))^((Sheet1!$B$3)*(Sheet2!D156/Sheet2!B156)))</f>
        <v>2.6546856070444985E-17</v>
      </c>
      <c r="H157">
        <f t="shared" ca="1" si="6"/>
        <v>2.6546856070444985E-17</v>
      </c>
      <c r="J157">
        <f>ROW()-Sheet1!$E$3</f>
        <v>147</v>
      </c>
      <c r="M157">
        <v>156</v>
      </c>
      <c r="N157">
        <v>10000</v>
      </c>
      <c r="O157">
        <f ca="1">N157-P157-Q157</f>
        <v>3114.8334881660899</v>
      </c>
      <c r="P157">
        <f ca="1">P156+U157-S157</f>
        <v>3861.123164867201</v>
      </c>
      <c r="Q157">
        <f ca="1">Q156+S157-T157</f>
        <v>3024.0433469667091</v>
      </c>
      <c r="S157">
        <f t="shared" ca="1" si="7"/>
        <v>468.11442502049903</v>
      </c>
      <c r="T157">
        <f t="shared" ca="1" si="8"/>
        <v>441.48286274373595</v>
      </c>
      <c r="U157">
        <f ca="1">O156*(1-(1-(Sheet1!$D$27/100))^((Sheet1!$B$27)*(Sheet2!P156/Sheet2!N156)))</f>
        <v>583.21746415636449</v>
      </c>
      <c r="W157">
        <f>ROW()-Sheet1!$E$27</f>
        <v>150</v>
      </c>
      <c r="X157">
        <f>ROW()-Sheet1!$F$27</f>
        <v>147</v>
      </c>
    </row>
    <row r="158" spans="1:24">
      <c r="A158">
        <v>157</v>
      </c>
      <c r="B158">
        <v>10000</v>
      </c>
      <c r="C158">
        <f ca="1">B158-D158-E158</f>
        <v>0.23911282221342844</v>
      </c>
      <c r="D158">
        <f ca="1">D157+G158-H158</f>
        <v>1.0675745151651158E-12</v>
      </c>
      <c r="E158">
        <f ca="1">E157+H158</f>
        <v>9999.7608871777848</v>
      </c>
      <c r="G158">
        <f ca="1">C157*(1-(1-(Sheet1!$D$3/100))^((Sheet1!$B$3)*(Sheet2!D157/Sheet2!B157)))</f>
        <v>2.6546856070444985E-17</v>
      </c>
      <c r="H158">
        <f t="shared" ca="1" si="6"/>
        <v>2.6546856070444985E-17</v>
      </c>
      <c r="J158">
        <f>ROW()-Sheet1!$E$3</f>
        <v>148</v>
      </c>
      <c r="M158">
        <v>157</v>
      </c>
      <c r="N158">
        <v>10000</v>
      </c>
      <c r="O158">
        <f ca="1">N158-P158-Q158</f>
        <v>2967.5641738840541</v>
      </c>
      <c r="P158">
        <f ca="1">P157+U158-S158</f>
        <v>3942.0967617155297</v>
      </c>
      <c r="Q158">
        <f ca="1">Q157+S158-T158</f>
        <v>3090.3390644004166</v>
      </c>
      <c r="S158">
        <f t="shared" ca="1" si="7"/>
        <v>492.31853002795509</v>
      </c>
      <c r="T158">
        <f t="shared" ca="1" si="8"/>
        <v>426.02281259424751</v>
      </c>
      <c r="U158">
        <f ca="1">O157*(1-(1-(Sheet1!$D$27/100))^((Sheet1!$B$27)*(Sheet2!P157/Sheet2!N157)))</f>
        <v>573.29212687628353</v>
      </c>
      <c r="W158">
        <f>ROW()-Sheet1!$E$27</f>
        <v>151</v>
      </c>
      <c r="X158">
        <f>ROW()-Sheet1!$F$27</f>
        <v>148</v>
      </c>
    </row>
    <row r="159" spans="1:24">
      <c r="A159">
        <v>158</v>
      </c>
      <c r="B159">
        <v>10000</v>
      </c>
      <c r="C159">
        <f ca="1">B159-D159-E159</f>
        <v>0.23911282221342844</v>
      </c>
      <c r="D159">
        <f ca="1">D158+G159-H159</f>
        <v>1.0675745151651158E-12</v>
      </c>
      <c r="E159">
        <f ca="1">E158+H159</f>
        <v>9999.7608871777848</v>
      </c>
      <c r="G159">
        <f ca="1">C158*(1-(1-(Sheet1!$D$3/100))^((Sheet1!$B$3)*(Sheet2!D158/Sheet2!B158)))</f>
        <v>2.6546856070444985E-17</v>
      </c>
      <c r="H159">
        <f t="shared" ca="1" si="6"/>
        <v>2.6546856070444985E-17</v>
      </c>
      <c r="J159">
        <f>ROW()-Sheet1!$E$3</f>
        <v>149</v>
      </c>
      <c r="M159">
        <v>158</v>
      </c>
      <c r="N159">
        <v>10000</v>
      </c>
      <c r="O159">
        <f ca="1">N159-P159-Q159</f>
        <v>2828.2823632373274</v>
      </c>
      <c r="P159">
        <f ca="1">P158+U159-S159</f>
        <v>3980.8080145743088</v>
      </c>
      <c r="Q159">
        <f ca="1">Q158+S159-T159</f>
        <v>3190.9096221883638</v>
      </c>
      <c r="S159">
        <f t="shared" ca="1" si="7"/>
        <v>517.78251916669512</v>
      </c>
      <c r="T159">
        <f t="shared" ca="1" si="8"/>
        <v>417.21196137874836</v>
      </c>
      <c r="U159">
        <f ca="1">O158*(1-(1-(Sheet1!$D$27/100))^((Sheet1!$B$27)*(Sheet2!P158/Sheet2!N158)))</f>
        <v>556.49377202547396</v>
      </c>
      <c r="W159">
        <f>ROW()-Sheet1!$E$27</f>
        <v>152</v>
      </c>
      <c r="X159">
        <f>ROW()-Sheet1!$F$27</f>
        <v>149</v>
      </c>
    </row>
    <row r="160" spans="1:24">
      <c r="A160">
        <v>159</v>
      </c>
      <c r="B160">
        <v>10000</v>
      </c>
      <c r="C160">
        <f ca="1">B160-D160-E160</f>
        <v>0.23911282221342844</v>
      </c>
      <c r="D160">
        <f ca="1">D159+G160-H160</f>
        <v>1.0675745151651158E-12</v>
      </c>
      <c r="E160">
        <f ca="1">E159+H160</f>
        <v>9999.7608871777848</v>
      </c>
      <c r="G160">
        <f ca="1">C159*(1-(1-(Sheet1!$D$3/100))^((Sheet1!$B$3)*(Sheet2!D159/Sheet2!B159)))</f>
        <v>2.6546856070444985E-17</v>
      </c>
      <c r="H160">
        <f t="shared" ca="1" si="6"/>
        <v>2.6546856070444985E-17</v>
      </c>
      <c r="J160">
        <f>ROW()-Sheet1!$E$3</f>
        <v>150</v>
      </c>
      <c r="M160">
        <v>159</v>
      </c>
      <c r="N160">
        <v>10000</v>
      </c>
      <c r="O160">
        <f ca="1">N160-P160-Q160</f>
        <v>2708.4120144740082</v>
      </c>
      <c r="P160">
        <f ca="1">P159+U160-S160</f>
        <v>3973.6820775225297</v>
      </c>
      <c r="Q160">
        <f ca="1">Q159+S160-T160</f>
        <v>3317.9059080034622</v>
      </c>
      <c r="S160">
        <f t="shared" ca="1" si="7"/>
        <v>542.18221732851805</v>
      </c>
      <c r="T160">
        <f t="shared" ca="1" si="8"/>
        <v>415.1859315134198</v>
      </c>
      <c r="U160">
        <f ca="1">O159*(1-(1-(Sheet1!$D$27/100))^((Sheet1!$B$27)*(Sheet2!P159/Sheet2!N159)))</f>
        <v>535.05628027673924</v>
      </c>
      <c r="W160">
        <f>ROW()-Sheet1!$E$27</f>
        <v>153</v>
      </c>
      <c r="X160">
        <f>ROW()-Sheet1!$F$27</f>
        <v>150</v>
      </c>
    </row>
    <row r="161" spans="1:24">
      <c r="A161">
        <v>160</v>
      </c>
      <c r="B161">
        <v>10000</v>
      </c>
      <c r="C161">
        <f ca="1">B161-D161-E161</f>
        <v>0.23911282221342844</v>
      </c>
      <c r="D161">
        <f ca="1">D160+G161-H161</f>
        <v>1.0675745151651158E-12</v>
      </c>
      <c r="E161">
        <f ca="1">E160+H161</f>
        <v>9999.7608871777848</v>
      </c>
      <c r="G161">
        <f ca="1">C160*(1-(1-(Sheet1!$D$3/100))^((Sheet1!$B$3)*(Sheet2!D160/Sheet2!B160)))</f>
        <v>2.6546856070444985E-17</v>
      </c>
      <c r="H161">
        <f t="shared" ca="1" si="6"/>
        <v>2.6546856070444985E-17</v>
      </c>
      <c r="J161">
        <f>ROW()-Sheet1!$E$3</f>
        <v>151</v>
      </c>
      <c r="M161">
        <v>160</v>
      </c>
      <c r="N161">
        <v>10000</v>
      </c>
      <c r="O161">
        <f ca="1">N161-P161-Q161</f>
        <v>2616.6486332766563</v>
      </c>
      <c r="P161">
        <f ca="1">P160+U161-S161</f>
        <v>3922.2510010588071</v>
      </c>
      <c r="Q161">
        <f ca="1">Q160+S161-T161</f>
        <v>3461.1003656645371</v>
      </c>
      <c r="S161">
        <f t="shared" ca="1" si="7"/>
        <v>562.98566974952098</v>
      </c>
      <c r="T161">
        <f t="shared" ca="1" si="8"/>
        <v>419.79121208844595</v>
      </c>
      <c r="U161">
        <f ca="1">O160*(1-(1-(Sheet1!$D$27/100))^((Sheet1!$B$27)*(Sheet2!P160/Sheet2!N160)))</f>
        <v>511.55459328579826</v>
      </c>
      <c r="W161">
        <f>ROW()-Sheet1!$E$27</f>
        <v>154</v>
      </c>
      <c r="X161">
        <f>ROW()-Sheet1!$F$27</f>
        <v>151</v>
      </c>
    </row>
    <row r="162" spans="1:24">
      <c r="A162">
        <v>161</v>
      </c>
      <c r="B162">
        <v>10000</v>
      </c>
      <c r="C162">
        <f ca="1">B162-D162-E162</f>
        <v>0.23911282221342844</v>
      </c>
      <c r="D162">
        <f ca="1">D161+G162-H162</f>
        <v>1.0675745151651158E-12</v>
      </c>
      <c r="E162">
        <f ca="1">E161+H162</f>
        <v>9999.7608871777848</v>
      </c>
      <c r="G162">
        <f ca="1">C161*(1-(1-(Sheet1!$D$3/100))^((Sheet1!$B$3)*(Sheet2!D161/Sheet2!B161)))</f>
        <v>2.6546856070444985E-17</v>
      </c>
      <c r="H162">
        <f t="shared" ca="1" si="6"/>
        <v>2.6546856070444985E-17</v>
      </c>
      <c r="J162">
        <f>ROW()-Sheet1!$E$3</f>
        <v>152</v>
      </c>
      <c r="M162">
        <v>161</v>
      </c>
      <c r="N162">
        <v>10000</v>
      </c>
      <c r="O162">
        <f ca="1">N162-P162-Q162</f>
        <v>2558.8231607286825</v>
      </c>
      <c r="P162">
        <f ca="1">P161+U162-S162</f>
        <v>3832.9098051815495</v>
      </c>
      <c r="Q162">
        <f ca="1">Q161+S162-T162</f>
        <v>3608.2670340897685</v>
      </c>
      <c r="S162">
        <f t="shared" ca="1" si="7"/>
        <v>577.80556643227419</v>
      </c>
      <c r="T162">
        <f t="shared" ca="1" si="8"/>
        <v>430.63889800704277</v>
      </c>
      <c r="U162">
        <f ca="1">O161*(1-(1-(Sheet1!$D$27/100))^((Sheet1!$B$27)*(Sheet2!P161/Sheet2!N161)))</f>
        <v>488.46437055501684</v>
      </c>
      <c r="W162">
        <f>ROW()-Sheet1!$E$27</f>
        <v>155</v>
      </c>
      <c r="X162">
        <f>ROW()-Sheet1!$F$27</f>
        <v>152</v>
      </c>
    </row>
    <row r="163" spans="1:24">
      <c r="A163">
        <v>162</v>
      </c>
      <c r="B163">
        <v>10000</v>
      </c>
      <c r="C163">
        <f ca="1">B163-D163-E163</f>
        <v>0.23911282221342844</v>
      </c>
      <c r="D163">
        <f ca="1">D162+G163-H163</f>
        <v>1.0675745151651158E-12</v>
      </c>
      <c r="E163">
        <f ca="1">E162+H163</f>
        <v>9999.7608871777848</v>
      </c>
      <c r="G163">
        <f ca="1">C162*(1-(1-(Sheet1!$D$3/100))^((Sheet1!$B$3)*(Sheet2!D162/Sheet2!B162)))</f>
        <v>2.6546856070444985E-17</v>
      </c>
      <c r="H163">
        <f t="shared" ca="1" si="6"/>
        <v>2.6546856070444985E-17</v>
      </c>
      <c r="J163">
        <f>ROW()-Sheet1!$E$3</f>
        <v>153</v>
      </c>
      <c r="M163">
        <v>162</v>
      </c>
      <c r="N163">
        <v>10000</v>
      </c>
      <c r="O163">
        <f ca="1">N163-P163-Q163</f>
        <v>2538.0495701319696</v>
      </c>
      <c r="P163">
        <f ca="1">P162+U163-S163</f>
        <v>3715.9303041366952</v>
      </c>
      <c r="Q163">
        <f ca="1">Q162+S163-T163</f>
        <v>3746.0201257313356</v>
      </c>
      <c r="S163">
        <f t="shared" ca="1" si="7"/>
        <v>584.83119800587747</v>
      </c>
      <c r="T163">
        <f t="shared" ca="1" si="8"/>
        <v>447.078106364311</v>
      </c>
      <c r="U163">
        <f ca="1">O162*(1-(1-(Sheet1!$D$27/100))^((Sheet1!$B$27)*(Sheet2!P162/Sheet2!N162)))</f>
        <v>467.85169696102287</v>
      </c>
      <c r="W163">
        <f>ROW()-Sheet1!$E$27</f>
        <v>156</v>
      </c>
      <c r="X163">
        <f>ROW()-Sheet1!$F$27</f>
        <v>153</v>
      </c>
    </row>
    <row r="164" spans="1:24">
      <c r="A164">
        <v>163</v>
      </c>
      <c r="B164">
        <v>10000</v>
      </c>
      <c r="C164">
        <f ca="1">B164-D164-E164</f>
        <v>0.23911282221342844</v>
      </c>
      <c r="D164">
        <f ca="1">D163+G164-H164</f>
        <v>1.0675745151651158E-12</v>
      </c>
      <c r="E164">
        <f ca="1">E163+H164</f>
        <v>9999.7608871777848</v>
      </c>
      <c r="G164">
        <f ca="1">C163*(1-(1-(Sheet1!$D$3/100))^((Sheet1!$B$3)*(Sheet2!D163/Sheet2!B163)))</f>
        <v>2.6546856070444985E-17</v>
      </c>
      <c r="H164">
        <f t="shared" ca="1" si="6"/>
        <v>2.6546856070444985E-17</v>
      </c>
      <c r="J164">
        <f>ROW()-Sheet1!$E$3</f>
        <v>154</v>
      </c>
      <c r="M164">
        <v>163</v>
      </c>
      <c r="N164">
        <v>10000</v>
      </c>
      <c r="O164">
        <f ca="1">N164-P164-Q164</f>
        <v>2554.930997654832</v>
      </c>
      <c r="P164">
        <f ca="1">P163+U164-S164</f>
        <v>3583.945837477967</v>
      </c>
      <c r="Q164">
        <f ca="1">Q163+S164-T164</f>
        <v>3861.123164867201</v>
      </c>
      <c r="S164">
        <f t="shared" ca="1" si="7"/>
        <v>583.21746415636449</v>
      </c>
      <c r="T164">
        <f t="shared" ca="1" si="8"/>
        <v>468.11442502049903</v>
      </c>
      <c r="U164">
        <f ca="1">O163*(1-(1-(Sheet1!$D$27/100))^((Sheet1!$B$27)*(Sheet2!P163/Sheet2!N163)))</f>
        <v>451.23299749763567</v>
      </c>
      <c r="W164">
        <f>ROW()-Sheet1!$E$27</f>
        <v>157</v>
      </c>
      <c r="X164">
        <f>ROW()-Sheet1!$F$27</f>
        <v>154</v>
      </c>
    </row>
    <row r="165" spans="1:24">
      <c r="A165">
        <v>164</v>
      </c>
      <c r="B165">
        <v>10000</v>
      </c>
      <c r="C165">
        <f ca="1">B165-D165-E165</f>
        <v>0.23911282221342844</v>
      </c>
      <c r="D165">
        <f ca="1">D164+G165-H165</f>
        <v>1.0675745151651158E-12</v>
      </c>
      <c r="E165">
        <f ca="1">E164+H165</f>
        <v>9999.7608871777848</v>
      </c>
      <c r="G165">
        <f ca="1">C164*(1-(1-(Sheet1!$D$3/100))^((Sheet1!$B$3)*(Sheet2!D164/Sheet2!B164)))</f>
        <v>2.6546856070444985E-17</v>
      </c>
      <c r="H165">
        <f t="shared" ca="1" si="6"/>
        <v>2.6546856070444985E-17</v>
      </c>
      <c r="J165">
        <f>ROW()-Sheet1!$E$3</f>
        <v>155</v>
      </c>
      <c r="M165">
        <v>164</v>
      </c>
      <c r="N165">
        <v>10000</v>
      </c>
      <c r="O165">
        <f ca="1">N165-P165-Q165</f>
        <v>2607.6722156019237</v>
      </c>
      <c r="P165">
        <f ca="1">P164+U165-S165</f>
        <v>3450.2310226825462</v>
      </c>
      <c r="Q165">
        <f ca="1">Q164+S165-T165</f>
        <v>3942.0967617155297</v>
      </c>
      <c r="S165">
        <f t="shared" ca="1" si="7"/>
        <v>573.29212687628353</v>
      </c>
      <c r="T165">
        <f t="shared" ca="1" si="8"/>
        <v>492.31853002795509</v>
      </c>
      <c r="U165">
        <f ca="1">O164*(1-(1-(Sheet1!$D$27/100))^((Sheet1!$B$27)*(Sheet2!P164/Sheet2!N164)))</f>
        <v>439.57731208086261</v>
      </c>
      <c r="W165">
        <f>ROW()-Sheet1!$E$27</f>
        <v>158</v>
      </c>
      <c r="X165">
        <f>ROW()-Sheet1!$F$27</f>
        <v>155</v>
      </c>
    </row>
    <row r="166" spans="1:24">
      <c r="A166">
        <v>165</v>
      </c>
      <c r="B166">
        <v>10000</v>
      </c>
      <c r="C166">
        <f ca="1">B166-D166-E166</f>
        <v>0.23911282221342844</v>
      </c>
      <c r="D166">
        <f ca="1">D165+G166-H166</f>
        <v>1.0675745151651158E-12</v>
      </c>
      <c r="E166">
        <f ca="1">E165+H166</f>
        <v>9999.7608871777848</v>
      </c>
      <c r="G166">
        <f ca="1">C165*(1-(1-(Sheet1!$D$3/100))^((Sheet1!$B$3)*(Sheet2!D165/Sheet2!B165)))</f>
        <v>2.6546856070444985E-17</v>
      </c>
      <c r="H166">
        <f t="shared" ca="1" si="6"/>
        <v>2.6546856070444985E-17</v>
      </c>
      <c r="J166">
        <f>ROW()-Sheet1!$E$3</f>
        <v>156</v>
      </c>
      <c r="M166">
        <v>165</v>
      </c>
      <c r="N166">
        <v>10000</v>
      </c>
      <c r="O166">
        <f ca="1">N166-P166-Q166</f>
        <v>2692.0653824032443</v>
      </c>
      <c r="P166">
        <f ca="1">P165+U166-S166</f>
        <v>3327.1266030224469</v>
      </c>
      <c r="Q166">
        <f ca="1">Q165+S166-T166</f>
        <v>3980.8080145743088</v>
      </c>
      <c r="S166">
        <f t="shared" ca="1" si="7"/>
        <v>556.49377202547396</v>
      </c>
      <c r="T166">
        <f t="shared" ca="1" si="8"/>
        <v>517.78251916669512</v>
      </c>
      <c r="U166">
        <f ca="1">O165*(1-(1-(Sheet1!$D$27/100))^((Sheet1!$B$27)*(Sheet2!P165/Sheet2!N165)))</f>
        <v>433.38935236537458</v>
      </c>
      <c r="W166">
        <f>ROW()-Sheet1!$E$27</f>
        <v>159</v>
      </c>
      <c r="X166">
        <f>ROW()-Sheet1!$F$27</f>
        <v>156</v>
      </c>
    </row>
    <row r="167" spans="1:24">
      <c r="A167">
        <v>166</v>
      </c>
      <c r="B167">
        <v>10000</v>
      </c>
      <c r="C167">
        <f ca="1">B167-D167-E167</f>
        <v>0.23911282221342844</v>
      </c>
      <c r="D167">
        <f ca="1">D166+G167-H167</f>
        <v>1.0675745151651158E-12</v>
      </c>
      <c r="E167">
        <f ca="1">E166+H167</f>
        <v>9999.7608871777848</v>
      </c>
      <c r="G167">
        <f ca="1">C166*(1-(1-(Sheet1!$D$3/100))^((Sheet1!$B$3)*(Sheet2!D166/Sheet2!B166)))</f>
        <v>2.6546856070444985E-17</v>
      </c>
      <c r="H167">
        <f t="shared" ca="1" si="6"/>
        <v>2.6546856070444985E-17</v>
      </c>
      <c r="J167">
        <f>ROW()-Sheet1!$E$3</f>
        <v>157</v>
      </c>
      <c r="M167">
        <v>166</v>
      </c>
      <c r="N167">
        <v>10000</v>
      </c>
      <c r="O167">
        <f ca="1">N167-P167-Q167</f>
        <v>2801.4365371978547</v>
      </c>
      <c r="P167">
        <f ca="1">P166+U167-S167</f>
        <v>3224.8813852796156</v>
      </c>
      <c r="Q167">
        <f ca="1">Q166+S167-T167</f>
        <v>3973.6820775225297</v>
      </c>
      <c r="S167">
        <f t="shared" ca="1" si="7"/>
        <v>535.05628027673924</v>
      </c>
      <c r="T167">
        <f t="shared" ca="1" si="8"/>
        <v>542.18221732851805</v>
      </c>
      <c r="U167">
        <f ca="1">O166*(1-(1-(Sheet1!$D$27/100))^((Sheet1!$B$27)*(Sheet2!P166/Sheet2!N166)))</f>
        <v>432.81106253390772</v>
      </c>
      <c r="W167">
        <f>ROW()-Sheet1!$E$27</f>
        <v>160</v>
      </c>
      <c r="X167">
        <f>ROW()-Sheet1!$F$27</f>
        <v>157</v>
      </c>
    </row>
    <row r="168" spans="1:24">
      <c r="A168">
        <v>167</v>
      </c>
      <c r="B168">
        <v>10000</v>
      </c>
      <c r="C168">
        <f ca="1">B168-D168-E168</f>
        <v>0.23911282221342844</v>
      </c>
      <c r="D168">
        <f ca="1">D167+G168-H168</f>
        <v>1.0675745151651158E-12</v>
      </c>
      <c r="E168">
        <f ca="1">E167+H168</f>
        <v>9999.7608871777848</v>
      </c>
      <c r="G168">
        <f ca="1">C167*(1-(1-(Sheet1!$D$3/100))^((Sheet1!$B$3)*(Sheet2!D167/Sheet2!B167)))</f>
        <v>2.6546856070444985E-17</v>
      </c>
      <c r="H168">
        <f t="shared" ca="1" si="6"/>
        <v>2.6546856070444985E-17</v>
      </c>
      <c r="J168">
        <f>ROW()-Sheet1!$E$3</f>
        <v>158</v>
      </c>
      <c r="M168">
        <v>167</v>
      </c>
      <c r="N168">
        <v>10000</v>
      </c>
      <c r="O168">
        <f ca="1">N168-P168-Q168</f>
        <v>2926.7248220080687</v>
      </c>
      <c r="P168">
        <f ca="1">P167+U168-S168</f>
        <v>3151.0241769331242</v>
      </c>
      <c r="Q168">
        <f ca="1">Q167+S168-T168</f>
        <v>3922.2510010588071</v>
      </c>
      <c r="S168">
        <f t="shared" ca="1" si="7"/>
        <v>511.55459328579826</v>
      </c>
      <c r="T168">
        <f t="shared" ca="1" si="8"/>
        <v>562.98566974952098</v>
      </c>
      <c r="U168">
        <f ca="1">O167*(1-(1-(Sheet1!$D$27/100))^((Sheet1!$B$27)*(Sheet2!P167/Sheet2!N167)))</f>
        <v>437.69738493930652</v>
      </c>
      <c r="W168">
        <f>ROW()-Sheet1!$E$27</f>
        <v>161</v>
      </c>
      <c r="X168">
        <f>ROW()-Sheet1!$F$27</f>
        <v>158</v>
      </c>
    </row>
    <row r="169" spans="1:24">
      <c r="A169">
        <v>168</v>
      </c>
      <c r="B169">
        <v>10000</v>
      </c>
      <c r="C169">
        <f ca="1">B169-D169-E169</f>
        <v>0.23911282221342844</v>
      </c>
      <c r="D169">
        <f ca="1">D168+G169-H169</f>
        <v>1.0675745151651158E-12</v>
      </c>
      <c r="E169">
        <f ca="1">E168+H169</f>
        <v>9999.7608871777848</v>
      </c>
      <c r="G169">
        <f ca="1">C168*(1-(1-(Sheet1!$D$3/100))^((Sheet1!$B$3)*(Sheet2!D168/Sheet2!B168)))</f>
        <v>2.6546856070444985E-17</v>
      </c>
      <c r="H169">
        <f t="shared" ca="1" si="6"/>
        <v>2.6546856070444985E-17</v>
      </c>
      <c r="J169">
        <f>ROW()-Sheet1!$E$3</f>
        <v>159</v>
      </c>
      <c r="M169">
        <v>168</v>
      </c>
      <c r="N169">
        <v>10000</v>
      </c>
      <c r="O169">
        <f ca="1">N169-P169-Q169</f>
        <v>3056.8848225886418</v>
      </c>
      <c r="P169">
        <f ca="1">P168+U169-S169</f>
        <v>3110.2053722298087</v>
      </c>
      <c r="Q169">
        <f ca="1">Q168+S169-T169</f>
        <v>3832.9098051815495</v>
      </c>
      <c r="S169">
        <f t="shared" ca="1" si="7"/>
        <v>488.46437055501684</v>
      </c>
      <c r="T169">
        <f t="shared" ca="1" si="8"/>
        <v>577.80556643227419</v>
      </c>
      <c r="U169">
        <f ca="1">O168*(1-(1-(Sheet1!$D$27/100))^((Sheet1!$B$27)*(Sheet2!P168/Sheet2!N168)))</f>
        <v>447.64556585170146</v>
      </c>
      <c r="W169">
        <f>ROW()-Sheet1!$E$27</f>
        <v>162</v>
      </c>
      <c r="X169">
        <f>ROW()-Sheet1!$F$27</f>
        <v>159</v>
      </c>
    </row>
    <row r="170" spans="1:24">
      <c r="A170">
        <v>169</v>
      </c>
      <c r="B170">
        <v>10000</v>
      </c>
      <c r="C170">
        <f ca="1">B170-D170-E170</f>
        <v>0.23911282221342844</v>
      </c>
      <c r="D170">
        <f ca="1">D169+G170-H170</f>
        <v>1.0675745151651158E-12</v>
      </c>
      <c r="E170">
        <f ca="1">E169+H170</f>
        <v>9999.7608871777848</v>
      </c>
      <c r="G170">
        <f ca="1">C169*(1-(1-(Sheet1!$D$3/100))^((Sheet1!$B$3)*(Sheet2!D169/Sheet2!B169)))</f>
        <v>2.6546856070444985E-17</v>
      </c>
      <c r="H170">
        <f t="shared" ca="1" si="6"/>
        <v>2.6546856070444985E-17</v>
      </c>
      <c r="J170">
        <f>ROW()-Sheet1!$E$3</f>
        <v>160</v>
      </c>
      <c r="M170">
        <v>169</v>
      </c>
      <c r="N170">
        <v>10000</v>
      </c>
      <c r="O170">
        <f ca="1">N170-P170-Q170</f>
        <v>3179.7362955475123</v>
      </c>
      <c r="P170">
        <f ca="1">P169+U170-S170</f>
        <v>3104.3334003157925</v>
      </c>
      <c r="Q170">
        <f ca="1">Q169+S170-T170</f>
        <v>3715.9303041366952</v>
      </c>
      <c r="S170">
        <f t="shared" ca="1" si="7"/>
        <v>467.85169696102287</v>
      </c>
      <c r="T170">
        <f t="shared" ca="1" si="8"/>
        <v>584.83119800587747</v>
      </c>
      <c r="U170">
        <f ca="1">O169*(1-(1-(Sheet1!$D$27/100))^((Sheet1!$B$27)*(Sheet2!P169/Sheet2!N169)))</f>
        <v>461.97972504700664</v>
      </c>
      <c r="W170">
        <f>ROW()-Sheet1!$E$27</f>
        <v>163</v>
      </c>
      <c r="X170">
        <f>ROW()-Sheet1!$F$27</f>
        <v>160</v>
      </c>
    </row>
    <row r="171" spans="1:24">
      <c r="A171">
        <v>170</v>
      </c>
      <c r="B171">
        <v>10000</v>
      </c>
      <c r="C171">
        <f ca="1">B171-D171-E171</f>
        <v>0.23911282221342844</v>
      </c>
      <c r="D171">
        <f ca="1">D170+G171-H171</f>
        <v>1.0675745151651158E-12</v>
      </c>
      <c r="E171">
        <f ca="1">E170+H171</f>
        <v>9999.7608871777848</v>
      </c>
      <c r="G171">
        <f ca="1">C170*(1-(1-(Sheet1!$D$3/100))^((Sheet1!$B$3)*(Sheet2!D170/Sheet2!B170)))</f>
        <v>2.6546856070444985E-17</v>
      </c>
      <c r="H171">
        <f t="shared" ca="1" si="6"/>
        <v>2.6546856070444985E-17</v>
      </c>
      <c r="J171">
        <f>ROW()-Sheet1!$E$3</f>
        <v>161</v>
      </c>
      <c r="M171">
        <v>170</v>
      </c>
      <c r="N171">
        <v>10000</v>
      </c>
      <c r="O171">
        <f ca="1">N171-P171-Q171</f>
        <v>3283.2428726239168</v>
      </c>
      <c r="P171">
        <f ca="1">P170+U171-S171</f>
        <v>3132.8112898981162</v>
      </c>
      <c r="Q171">
        <f ca="1">Q170+S171-T171</f>
        <v>3583.945837477967</v>
      </c>
      <c r="S171">
        <f t="shared" ca="1" si="7"/>
        <v>451.23299749763567</v>
      </c>
      <c r="T171">
        <f t="shared" ca="1" si="8"/>
        <v>583.21746415636449</v>
      </c>
      <c r="U171">
        <f ca="1">O170*(1-(1-(Sheet1!$D$27/100))^((Sheet1!$B$27)*(Sheet2!P170/Sheet2!N170)))</f>
        <v>479.71088707995921</v>
      </c>
      <c r="W171">
        <f>ROW()-Sheet1!$E$27</f>
        <v>164</v>
      </c>
      <c r="X171">
        <f>ROW()-Sheet1!$F$27</f>
        <v>161</v>
      </c>
    </row>
    <row r="172" spans="1:24">
      <c r="A172">
        <v>171</v>
      </c>
      <c r="B172">
        <v>10000</v>
      </c>
      <c r="C172">
        <f ca="1">B172-D172-E172</f>
        <v>0.23911282221342844</v>
      </c>
      <c r="D172">
        <f ca="1">D171+G172-H172</f>
        <v>1.0675745151651158E-12</v>
      </c>
      <c r="E172">
        <f ca="1">E171+H172</f>
        <v>9999.7608871777848</v>
      </c>
      <c r="G172">
        <f ca="1">C171*(1-(1-(Sheet1!$D$3/100))^((Sheet1!$B$3)*(Sheet2!D171/Sheet2!B171)))</f>
        <v>2.6546856070444985E-17</v>
      </c>
      <c r="H172">
        <f t="shared" ca="1" si="6"/>
        <v>2.6546856070444985E-17</v>
      </c>
      <c r="J172">
        <f>ROW()-Sheet1!$E$3</f>
        <v>162</v>
      </c>
      <c r="M172">
        <v>171</v>
      </c>
      <c r="N172">
        <v>10000</v>
      </c>
      <c r="O172">
        <f ca="1">N172-P172-Q172</f>
        <v>3357.0292341924801</v>
      </c>
      <c r="P172">
        <f ca="1">P171+U172-S172</f>
        <v>3192.7397431249742</v>
      </c>
      <c r="Q172">
        <f ca="1">Q171+S172-T172</f>
        <v>3450.2310226825462</v>
      </c>
      <c r="S172">
        <f t="shared" ca="1" si="7"/>
        <v>439.57731208086261</v>
      </c>
      <c r="T172">
        <f t="shared" ca="1" si="8"/>
        <v>573.29212687628353</v>
      </c>
      <c r="U172">
        <f ca="1">O171*(1-(1-(Sheet1!$D$27/100))^((Sheet1!$B$27)*(Sheet2!P171/Sheet2!N171)))</f>
        <v>499.50576530772071</v>
      </c>
      <c r="W172">
        <f>ROW()-Sheet1!$E$27</f>
        <v>165</v>
      </c>
      <c r="X172">
        <f>ROW()-Sheet1!$F$27</f>
        <v>162</v>
      </c>
    </row>
    <row r="173" spans="1:24">
      <c r="A173">
        <v>172</v>
      </c>
      <c r="B173">
        <v>10000</v>
      </c>
      <c r="C173">
        <f ca="1">B173-D173-E173</f>
        <v>0.23911282221342844</v>
      </c>
      <c r="D173">
        <f ca="1">D172+G173-H173</f>
        <v>1.0675745151651158E-12</v>
      </c>
      <c r="E173">
        <f ca="1">E172+H173</f>
        <v>9999.7608871777848</v>
      </c>
      <c r="G173">
        <f ca="1">C172*(1-(1-(Sheet1!$D$3/100))^((Sheet1!$B$3)*(Sheet2!D172/Sheet2!B172)))</f>
        <v>2.6546856070444985E-17</v>
      </c>
      <c r="H173">
        <f t="shared" ca="1" si="6"/>
        <v>2.6546856070444985E-17</v>
      </c>
      <c r="J173">
        <f>ROW()-Sheet1!$E$3</f>
        <v>163</v>
      </c>
      <c r="M173">
        <v>172</v>
      </c>
      <c r="N173">
        <v>10000</v>
      </c>
      <c r="O173">
        <f ca="1">N173-P173-Q173</f>
        <v>3393.8198123100301</v>
      </c>
      <c r="P173">
        <f ca="1">P172+U173-S173</f>
        <v>3279.0535846675225</v>
      </c>
      <c r="Q173">
        <f ca="1">Q172+S173-T173</f>
        <v>3327.1266030224469</v>
      </c>
      <c r="S173">
        <f t="shared" ca="1" si="7"/>
        <v>433.38935236537458</v>
      </c>
      <c r="T173">
        <f t="shared" ca="1" si="8"/>
        <v>556.49377202547396</v>
      </c>
      <c r="U173">
        <f ca="1">O172*(1-(1-(Sheet1!$D$27/100))^((Sheet1!$B$27)*(Sheet2!P172/Sheet2!N172)))</f>
        <v>519.70319390792281</v>
      </c>
      <c r="W173">
        <f>ROW()-Sheet1!$E$27</f>
        <v>166</v>
      </c>
      <c r="X173">
        <f>ROW()-Sheet1!$F$27</f>
        <v>163</v>
      </c>
    </row>
    <row r="174" spans="1:24">
      <c r="A174">
        <v>173</v>
      </c>
      <c r="B174">
        <v>10000</v>
      </c>
      <c r="C174">
        <f ca="1">B174-D174-E174</f>
        <v>0.23911282221342844</v>
      </c>
      <c r="D174">
        <f ca="1">D173+G174-H174</f>
        <v>1.0675745151651158E-12</v>
      </c>
      <c r="E174">
        <f ca="1">E173+H174</f>
        <v>9999.7608871777848</v>
      </c>
      <c r="G174">
        <f ca="1">C173*(1-(1-(Sheet1!$D$3/100))^((Sheet1!$B$3)*(Sheet2!D173/Sheet2!B173)))</f>
        <v>2.6546856070444985E-17</v>
      </c>
      <c r="H174">
        <f t="shared" ca="1" si="6"/>
        <v>2.6546856070444985E-17</v>
      </c>
      <c r="J174">
        <f>ROW()-Sheet1!$E$3</f>
        <v>164</v>
      </c>
      <c r="M174">
        <v>173</v>
      </c>
      <c r="N174">
        <v>10000</v>
      </c>
      <c r="O174">
        <f ca="1">N174-P174-Q174</f>
        <v>3390.4641288879848</v>
      </c>
      <c r="P174">
        <f ca="1">P173+U174-S174</f>
        <v>3384.6544858323996</v>
      </c>
      <c r="Q174">
        <f ca="1">Q173+S174-T174</f>
        <v>3224.8813852796156</v>
      </c>
      <c r="S174">
        <f t="shared" ca="1" si="7"/>
        <v>432.81106253390772</v>
      </c>
      <c r="T174">
        <f t="shared" ca="1" si="8"/>
        <v>535.05628027673924</v>
      </c>
      <c r="U174">
        <f ca="1">O173*(1-(1-(Sheet1!$D$27/100))^((Sheet1!$B$27)*(Sheet2!P173/Sheet2!N173)))</f>
        <v>538.41196369878469</v>
      </c>
      <c r="W174">
        <f>ROW()-Sheet1!$E$27</f>
        <v>167</v>
      </c>
      <c r="X174">
        <f>ROW()-Sheet1!$F$27</f>
        <v>164</v>
      </c>
    </row>
    <row r="175" spans="1:24">
      <c r="A175">
        <v>174</v>
      </c>
      <c r="B175">
        <v>10000</v>
      </c>
      <c r="C175">
        <f ca="1">B175-D175-E175</f>
        <v>0.23911282221342844</v>
      </c>
      <c r="D175">
        <f ca="1">D174+G175-H175</f>
        <v>1.0675745151651158E-12</v>
      </c>
      <c r="E175">
        <f ca="1">E174+H175</f>
        <v>9999.7608871777848</v>
      </c>
      <c r="G175">
        <f ca="1">C174*(1-(1-(Sheet1!$D$3/100))^((Sheet1!$B$3)*(Sheet2!D174/Sheet2!B174)))</f>
        <v>2.6546856070444985E-17</v>
      </c>
      <c r="H175">
        <f t="shared" ca="1" si="6"/>
        <v>2.6546856070444985E-17</v>
      </c>
      <c r="J175">
        <f>ROW()-Sheet1!$E$3</f>
        <v>165</v>
      </c>
      <c r="M175">
        <v>174</v>
      </c>
      <c r="N175">
        <v>10000</v>
      </c>
      <c r="O175">
        <f ca="1">N175-P175-Q175</f>
        <v>3348.3140156598329</v>
      </c>
      <c r="P175">
        <f ca="1">P174+U175-S175</f>
        <v>3500.6618074070434</v>
      </c>
      <c r="Q175">
        <f ca="1">Q174+S175-T175</f>
        <v>3151.0241769331242</v>
      </c>
      <c r="S175">
        <f t="shared" ca="1" si="7"/>
        <v>437.69738493930652</v>
      </c>
      <c r="T175">
        <f t="shared" ca="1" si="8"/>
        <v>511.55459328579826</v>
      </c>
      <c r="U175">
        <f ca="1">O174*(1-(1-(Sheet1!$D$27/100))^((Sheet1!$B$27)*(Sheet2!P174/Sheet2!N174)))</f>
        <v>553.70470651395067</v>
      </c>
      <c r="W175">
        <f>ROW()-Sheet1!$E$27</f>
        <v>168</v>
      </c>
      <c r="X175">
        <f>ROW()-Sheet1!$F$27</f>
        <v>165</v>
      </c>
    </row>
    <row r="176" spans="1:24">
      <c r="A176">
        <v>175</v>
      </c>
      <c r="B176">
        <v>10000</v>
      </c>
      <c r="C176">
        <f ca="1">B176-D176-E176</f>
        <v>0.23911282221342844</v>
      </c>
      <c r="D176">
        <f ca="1">D175+G176-H176</f>
        <v>1.0675745151651158E-12</v>
      </c>
      <c r="E176">
        <f ca="1">E175+H176</f>
        <v>9999.7608871777848</v>
      </c>
      <c r="G176">
        <f ca="1">C175*(1-(1-(Sheet1!$D$3/100))^((Sheet1!$B$3)*(Sheet2!D175/Sheet2!B175)))</f>
        <v>2.6546856070444985E-17</v>
      </c>
      <c r="H176">
        <f t="shared" ca="1" si="6"/>
        <v>2.6546856070444985E-17</v>
      </c>
      <c r="J176">
        <f>ROW()-Sheet1!$E$3</f>
        <v>166</v>
      </c>
      <c r="M176">
        <v>175</v>
      </c>
      <c r="N176">
        <v>10000</v>
      </c>
      <c r="O176">
        <f ca="1">N176-P176-Q176</f>
        <v>3272.888771316183</v>
      </c>
      <c r="P176">
        <f ca="1">P175+U176-S176</f>
        <v>3616.9058564540082</v>
      </c>
      <c r="Q176">
        <f ca="1">Q175+S176-T176</f>
        <v>3110.2053722298087</v>
      </c>
      <c r="S176">
        <f t="shared" ca="1" si="7"/>
        <v>447.64556585170146</v>
      </c>
      <c r="T176">
        <f t="shared" ca="1" si="8"/>
        <v>488.46437055501684</v>
      </c>
      <c r="U176">
        <f ca="1">O175*(1-(1-(Sheet1!$D$27/100))^((Sheet1!$B$27)*(Sheet2!P175/Sheet2!N175)))</f>
        <v>563.88961489866631</v>
      </c>
      <c r="W176">
        <f>ROW()-Sheet1!$E$27</f>
        <v>169</v>
      </c>
      <c r="X176">
        <f>ROW()-Sheet1!$F$27</f>
        <v>166</v>
      </c>
    </row>
    <row r="177" spans="1:24">
      <c r="A177">
        <v>176</v>
      </c>
      <c r="B177">
        <v>10000</v>
      </c>
      <c r="C177">
        <f ca="1">B177-D177-E177</f>
        <v>0.23911282221342844</v>
      </c>
      <c r="D177">
        <f ca="1">D176+G177-H177</f>
        <v>1.0675745151651158E-12</v>
      </c>
      <c r="E177">
        <f ca="1">E176+H177</f>
        <v>9999.7608871777848</v>
      </c>
      <c r="G177">
        <f ca="1">C176*(1-(1-(Sheet1!$D$3/100))^((Sheet1!$B$3)*(Sheet2!D176/Sheet2!B176)))</f>
        <v>2.6546856070444985E-17</v>
      </c>
      <c r="H177">
        <f t="shared" ca="1" si="6"/>
        <v>2.6546856070444985E-17</v>
      </c>
      <c r="J177">
        <f>ROW()-Sheet1!$E$3</f>
        <v>167</v>
      </c>
      <c r="M177">
        <v>176</v>
      </c>
      <c r="N177">
        <v>10000</v>
      </c>
      <c r="O177">
        <f ca="1">N177-P177-Q177</f>
        <v>3172.9370839922567</v>
      </c>
      <c r="P177">
        <f ca="1">P176+U177-S177</f>
        <v>3722.7295156919508</v>
      </c>
      <c r="Q177">
        <f ca="1">Q176+S177-T177</f>
        <v>3104.3334003157925</v>
      </c>
      <c r="S177">
        <f t="shared" ca="1" si="7"/>
        <v>461.97972504700664</v>
      </c>
      <c r="T177">
        <f t="shared" ca="1" si="8"/>
        <v>467.85169696102287</v>
      </c>
      <c r="U177">
        <f ca="1">O176*(1-(1-(Sheet1!$D$27/100))^((Sheet1!$B$27)*(Sheet2!P176/Sheet2!N176)))</f>
        <v>567.80338428494895</v>
      </c>
      <c r="W177">
        <f>ROW()-Sheet1!$E$27</f>
        <v>170</v>
      </c>
      <c r="X177">
        <f>ROW()-Sheet1!$F$27</f>
        <v>167</v>
      </c>
    </row>
    <row r="178" spans="1:24">
      <c r="A178">
        <v>177</v>
      </c>
      <c r="B178">
        <v>10000</v>
      </c>
      <c r="C178">
        <f ca="1">B178-D178-E178</f>
        <v>0.23911282221342844</v>
      </c>
      <c r="D178">
        <f ca="1">D177+G178-H178</f>
        <v>1.0675745151651158E-12</v>
      </c>
      <c r="E178">
        <f ca="1">E177+H178</f>
        <v>9999.7608871777848</v>
      </c>
      <c r="G178">
        <f ca="1">C177*(1-(1-(Sheet1!$D$3/100))^((Sheet1!$B$3)*(Sheet2!D177/Sheet2!B177)))</f>
        <v>2.6546856070444985E-17</v>
      </c>
      <c r="H178">
        <f t="shared" ca="1" si="6"/>
        <v>2.6546856070444985E-17</v>
      </c>
      <c r="J178">
        <f>ROW()-Sheet1!$E$3</f>
        <v>168</v>
      </c>
      <c r="M178">
        <v>177</v>
      </c>
      <c r="N178">
        <v>10000</v>
      </c>
      <c r="O178">
        <f ca="1">N178-P178-Q178</f>
        <v>3059.1278687117729</v>
      </c>
      <c r="P178">
        <f ca="1">P177+U178-S178</f>
        <v>3808.0608413901109</v>
      </c>
      <c r="Q178">
        <f ca="1">Q177+S178-T178</f>
        <v>3132.8112898981162</v>
      </c>
      <c r="S178">
        <f t="shared" ca="1" si="7"/>
        <v>479.71088707995921</v>
      </c>
      <c r="T178">
        <f t="shared" ca="1" si="8"/>
        <v>451.23299749763567</v>
      </c>
      <c r="U178">
        <f ca="1">O177*(1-(1-(Sheet1!$D$27/100))^((Sheet1!$B$27)*(Sheet2!P177/Sheet2!N177)))</f>
        <v>565.04221277811916</v>
      </c>
      <c r="W178">
        <f>ROW()-Sheet1!$E$27</f>
        <v>171</v>
      </c>
      <c r="X178">
        <f>ROW()-Sheet1!$F$27</f>
        <v>168</v>
      </c>
    </row>
    <row r="179" spans="1:24">
      <c r="A179">
        <v>178</v>
      </c>
      <c r="B179">
        <v>10000</v>
      </c>
      <c r="C179">
        <f ca="1">B179-D179-E179</f>
        <v>0.23911282221342844</v>
      </c>
      <c r="D179">
        <f ca="1">D178+G179-H179</f>
        <v>1.0675745151651158E-12</v>
      </c>
      <c r="E179">
        <f ca="1">E178+H179</f>
        <v>9999.7608871777848</v>
      </c>
      <c r="G179">
        <f ca="1">C178*(1-(1-(Sheet1!$D$3/100))^((Sheet1!$B$3)*(Sheet2!D178/Sheet2!B178)))</f>
        <v>2.6546856070444985E-17</v>
      </c>
      <c r="H179">
        <f t="shared" ca="1" si="6"/>
        <v>2.6546856070444985E-17</v>
      </c>
      <c r="J179">
        <f>ROW()-Sheet1!$E$3</f>
        <v>169</v>
      </c>
      <c r="M179">
        <v>178</v>
      </c>
      <c r="N179">
        <v>10000</v>
      </c>
      <c r="O179">
        <f ca="1">N179-P179-Q179</f>
        <v>2942.6529681863517</v>
      </c>
      <c r="P179">
        <f ca="1">P178+U179-S179</f>
        <v>3864.6072886886736</v>
      </c>
      <c r="Q179">
        <f ca="1">Q178+S179-T179</f>
        <v>3192.7397431249742</v>
      </c>
      <c r="S179">
        <f t="shared" ca="1" si="7"/>
        <v>499.50576530772071</v>
      </c>
      <c r="T179">
        <f t="shared" ca="1" si="8"/>
        <v>439.57731208086261</v>
      </c>
      <c r="U179">
        <f ca="1">O178*(1-(1-(Sheet1!$D$27/100))^((Sheet1!$B$27)*(Sheet2!P178/Sheet2!N178)))</f>
        <v>556.05221260628321</v>
      </c>
      <c r="W179">
        <f>ROW()-Sheet1!$E$27</f>
        <v>172</v>
      </c>
      <c r="X179">
        <f>ROW()-Sheet1!$F$27</f>
        <v>169</v>
      </c>
    </row>
    <row r="180" spans="1:24">
      <c r="A180">
        <v>179</v>
      </c>
      <c r="B180">
        <v>10000</v>
      </c>
      <c r="C180">
        <f ca="1">B180-D180-E180</f>
        <v>0.23911282221342844</v>
      </c>
      <c r="D180">
        <f ca="1">D179+G180-H180</f>
        <v>1.0675745151651158E-12</v>
      </c>
      <c r="E180">
        <f ca="1">E179+H180</f>
        <v>9999.7608871777848</v>
      </c>
      <c r="G180">
        <f ca="1">C179*(1-(1-(Sheet1!$D$3/100))^((Sheet1!$B$3)*(Sheet2!D179/Sheet2!B179)))</f>
        <v>2.6546856070444985E-17</v>
      </c>
      <c r="H180">
        <f t="shared" ca="1" si="6"/>
        <v>2.6546856070444985E-17</v>
      </c>
      <c r="J180">
        <f>ROW()-Sheet1!$E$3</f>
        <v>170</v>
      </c>
      <c r="M180">
        <v>179</v>
      </c>
      <c r="N180">
        <v>10000</v>
      </c>
      <c r="O180">
        <f ca="1">N180-P180-Q180</f>
        <v>2833.9997472406108</v>
      </c>
      <c r="P180">
        <f ca="1">P179+U180-S180</f>
        <v>3886.9466680918672</v>
      </c>
      <c r="Q180">
        <f ca="1">Q179+S180-T180</f>
        <v>3279.0535846675225</v>
      </c>
      <c r="S180">
        <f t="shared" ca="1" si="7"/>
        <v>519.70319390792281</v>
      </c>
      <c r="T180">
        <f t="shared" ca="1" si="8"/>
        <v>433.38935236537458</v>
      </c>
      <c r="U180">
        <f ca="1">O179*(1-(1-(Sheet1!$D$27/100))^((Sheet1!$B$27)*(Sheet2!P179/Sheet2!N179)))</f>
        <v>542.04257331111614</v>
      </c>
      <c r="W180">
        <f>ROW()-Sheet1!$E$27</f>
        <v>173</v>
      </c>
      <c r="X180">
        <f>ROW()-Sheet1!$F$27</f>
        <v>170</v>
      </c>
    </row>
    <row r="181" spans="1:24">
      <c r="A181">
        <v>180</v>
      </c>
      <c r="B181">
        <v>10000</v>
      </c>
      <c r="C181">
        <f ca="1">B181-D181-E181</f>
        <v>0.23911282221342844</v>
      </c>
      <c r="D181">
        <f ca="1">D180+G181-H181</f>
        <v>1.0675745151651158E-12</v>
      </c>
      <c r="E181">
        <f ca="1">E180+H181</f>
        <v>9999.7608871777848</v>
      </c>
      <c r="G181">
        <f ca="1">C180*(1-(1-(Sheet1!$D$3/100))^((Sheet1!$B$3)*(Sheet2!D180/Sheet2!B180)))</f>
        <v>2.6546856070444985E-17</v>
      </c>
      <c r="H181">
        <f t="shared" ca="1" si="6"/>
        <v>2.6546856070444985E-17</v>
      </c>
      <c r="J181">
        <f>ROW()-Sheet1!$E$3</f>
        <v>171</v>
      </c>
      <c r="M181">
        <v>180</v>
      </c>
      <c r="N181">
        <v>10000</v>
      </c>
      <c r="O181">
        <f ca="1">N181-P181-Q181</f>
        <v>2742.0631476660801</v>
      </c>
      <c r="P181">
        <f ca="1">P180+U181-S181</f>
        <v>3873.2823665015208</v>
      </c>
      <c r="Q181">
        <f ca="1">Q180+S181-T181</f>
        <v>3384.6544858323996</v>
      </c>
      <c r="S181">
        <f t="shared" ca="1" si="7"/>
        <v>538.41196369878469</v>
      </c>
      <c r="T181">
        <f t="shared" ca="1" si="8"/>
        <v>432.81106253390772</v>
      </c>
      <c r="U181">
        <f ca="1">O180*(1-(1-(Sheet1!$D$27/100))^((Sheet1!$B$27)*(Sheet2!P180/Sheet2!N180)))</f>
        <v>524.74766210843882</v>
      </c>
      <c r="W181">
        <f>ROW()-Sheet1!$E$27</f>
        <v>174</v>
      </c>
      <c r="X181">
        <f>ROW()-Sheet1!$F$27</f>
        <v>171</v>
      </c>
    </row>
    <row r="182" spans="1:24">
      <c r="A182">
        <v>181</v>
      </c>
      <c r="B182">
        <v>10000</v>
      </c>
      <c r="C182">
        <f ca="1">B182-D182-E182</f>
        <v>0.23911282221342844</v>
      </c>
      <c r="D182">
        <f ca="1">D181+G182-H182</f>
        <v>1.0675745151651158E-12</v>
      </c>
      <c r="E182">
        <f ca="1">E181+H182</f>
        <v>9999.7608871777848</v>
      </c>
      <c r="G182">
        <f ca="1">C181*(1-(1-(Sheet1!$D$3/100))^((Sheet1!$B$3)*(Sheet2!D181/Sheet2!B181)))</f>
        <v>2.6546856070444985E-17</v>
      </c>
      <c r="H182">
        <f t="shared" ca="1" si="6"/>
        <v>2.6546856070444985E-17</v>
      </c>
      <c r="J182">
        <f>ROW()-Sheet1!$E$3</f>
        <v>172</v>
      </c>
      <c r="M182">
        <v>181</v>
      </c>
      <c r="N182">
        <v>10000</v>
      </c>
      <c r="O182">
        <f ca="1">N182-P182-Q182</f>
        <v>2673.6449326928846</v>
      </c>
      <c r="P182">
        <f ca="1">P181+U182-S182</f>
        <v>3825.693259900072</v>
      </c>
      <c r="Q182">
        <f ca="1">Q181+S182-T182</f>
        <v>3500.6618074070434</v>
      </c>
      <c r="S182">
        <f t="shared" ca="1" si="7"/>
        <v>553.70470651395067</v>
      </c>
      <c r="T182">
        <f t="shared" ca="1" si="8"/>
        <v>437.69738493930652</v>
      </c>
      <c r="U182">
        <f ca="1">O181*(1-(1-(Sheet1!$D$27/100))^((Sheet1!$B$27)*(Sheet2!P181/Sheet2!N181)))</f>
        <v>506.11559991250209</v>
      </c>
      <c r="W182">
        <f>ROW()-Sheet1!$E$27</f>
        <v>175</v>
      </c>
      <c r="X182">
        <f>ROW()-Sheet1!$F$27</f>
        <v>172</v>
      </c>
    </row>
    <row r="183" spans="1:24">
      <c r="A183">
        <v>182</v>
      </c>
      <c r="B183">
        <v>10000</v>
      </c>
      <c r="C183">
        <f ca="1">B183-D183-E183</f>
        <v>0.23911282221342844</v>
      </c>
      <c r="D183">
        <f ca="1">D182+G183-H183</f>
        <v>1.0675745151651158E-12</v>
      </c>
      <c r="E183">
        <f ca="1">E182+H183</f>
        <v>9999.7608871777848</v>
      </c>
      <c r="G183">
        <f ca="1">C182*(1-(1-(Sheet1!$D$3/100))^((Sheet1!$B$3)*(Sheet2!D182/Sheet2!B182)))</f>
        <v>2.6546856070444985E-17</v>
      </c>
      <c r="H183">
        <f t="shared" ca="1" si="6"/>
        <v>2.6546856070444985E-17</v>
      </c>
      <c r="J183">
        <f>ROW()-Sheet1!$E$3</f>
        <v>173</v>
      </c>
      <c r="M183">
        <v>182</v>
      </c>
      <c r="N183">
        <v>10000</v>
      </c>
      <c r="O183">
        <f ca="1">N183-P183-Q183</f>
        <v>2633.275699105041</v>
      </c>
      <c r="P183">
        <f ca="1">P182+U183-S183</f>
        <v>3749.8184444409503</v>
      </c>
      <c r="Q183">
        <f ca="1">Q182+S183-T183</f>
        <v>3616.9058564540082</v>
      </c>
      <c r="S183">
        <f t="shared" ca="1" si="7"/>
        <v>563.88961489866631</v>
      </c>
      <c r="T183">
        <f t="shared" ca="1" si="8"/>
        <v>447.64556585170146</v>
      </c>
      <c r="U183">
        <f ca="1">O182*(1-(1-(Sheet1!$D$27/100))^((Sheet1!$B$27)*(Sheet2!P182/Sheet2!N182)))</f>
        <v>488.01479943954484</v>
      </c>
      <c r="W183">
        <f>ROW()-Sheet1!$E$27</f>
        <v>176</v>
      </c>
      <c r="X183">
        <f>ROW()-Sheet1!$F$27</f>
        <v>173</v>
      </c>
    </row>
    <row r="184" spans="1:24">
      <c r="A184">
        <v>183</v>
      </c>
      <c r="B184">
        <v>10000</v>
      </c>
      <c r="C184">
        <f ca="1">B184-D184-E184</f>
        <v>0.23911282221342844</v>
      </c>
      <c r="D184">
        <f ca="1">D183+G184-H184</f>
        <v>1.0675745151651158E-12</v>
      </c>
      <c r="E184">
        <f ca="1">E183+H184</f>
        <v>9999.7608871777848</v>
      </c>
      <c r="G184">
        <f ca="1">C183*(1-(1-(Sheet1!$D$3/100))^((Sheet1!$B$3)*(Sheet2!D183/Sheet2!B183)))</f>
        <v>2.6546856070444985E-17</v>
      </c>
      <c r="H184">
        <f t="shared" ca="1" si="6"/>
        <v>2.6546856070444985E-17</v>
      </c>
      <c r="J184">
        <f>ROW()-Sheet1!$E$3</f>
        <v>174</v>
      </c>
      <c r="M184">
        <v>183</v>
      </c>
      <c r="N184">
        <v>10000</v>
      </c>
      <c r="O184">
        <f ca="1">N184-P184-Q184</f>
        <v>2623.2306407027381</v>
      </c>
      <c r="P184">
        <f ca="1">P183+U184-S184</f>
        <v>3654.039843605311</v>
      </c>
      <c r="Q184">
        <f ca="1">Q183+S184-T184</f>
        <v>3722.7295156919508</v>
      </c>
      <c r="S184">
        <f t="shared" ca="1" si="7"/>
        <v>567.80338428494895</v>
      </c>
      <c r="T184">
        <f t="shared" ca="1" si="8"/>
        <v>461.97972504700664</v>
      </c>
      <c r="U184">
        <f ca="1">O183*(1-(1-(Sheet1!$D$27/100))^((Sheet1!$B$27)*(Sheet2!P183/Sheet2!N183)))</f>
        <v>472.02478344931023</v>
      </c>
      <c r="W184">
        <f>ROW()-Sheet1!$E$27</f>
        <v>177</v>
      </c>
      <c r="X184">
        <f>ROW()-Sheet1!$F$27</f>
        <v>174</v>
      </c>
    </row>
    <row r="185" spans="1:24">
      <c r="A185">
        <v>184</v>
      </c>
      <c r="B185">
        <v>10000</v>
      </c>
      <c r="C185">
        <f ca="1">B185-D185-E185</f>
        <v>0.23911282221342844</v>
      </c>
      <c r="D185">
        <f ca="1">D184+G185-H185</f>
        <v>1.0675745151651158E-12</v>
      </c>
      <c r="E185">
        <f ca="1">E184+H185</f>
        <v>9999.7608871777848</v>
      </c>
      <c r="G185">
        <f ca="1">C184*(1-(1-(Sheet1!$D$3/100))^((Sheet1!$B$3)*(Sheet2!D184/Sheet2!B184)))</f>
        <v>2.6546856070444985E-17</v>
      </c>
      <c r="H185">
        <f t="shared" ca="1" si="6"/>
        <v>2.6546856070444985E-17</v>
      </c>
      <c r="J185">
        <f>ROW()-Sheet1!$E$3</f>
        <v>175</v>
      </c>
      <c r="M185">
        <v>184</v>
      </c>
      <c r="N185">
        <v>10000</v>
      </c>
      <c r="O185">
        <f ca="1">N185-P185-Q185</f>
        <v>2643.6081105048115</v>
      </c>
      <c r="P185">
        <f ca="1">P184+U185-S185</f>
        <v>3548.3310481050776</v>
      </c>
      <c r="Q185">
        <f ca="1">Q184+S185-T185</f>
        <v>3808.0608413901109</v>
      </c>
      <c r="S185">
        <f t="shared" ca="1" si="7"/>
        <v>565.04221277811916</v>
      </c>
      <c r="T185">
        <f t="shared" ca="1" si="8"/>
        <v>479.71088707995921</v>
      </c>
      <c r="U185">
        <f ca="1">O184*(1-(1-(Sheet1!$D$27/100))^((Sheet1!$B$27)*(Sheet2!P184/Sheet2!N184)))</f>
        <v>459.33341727788553</v>
      </c>
      <c r="W185">
        <f>ROW()-Sheet1!$E$27</f>
        <v>178</v>
      </c>
      <c r="X185">
        <f>ROW()-Sheet1!$F$27</f>
        <v>175</v>
      </c>
    </row>
    <row r="186" spans="1:24">
      <c r="A186">
        <v>185</v>
      </c>
      <c r="B186">
        <v>10000</v>
      </c>
      <c r="C186">
        <f ca="1">B186-D186-E186</f>
        <v>0.23911282221342844</v>
      </c>
      <c r="D186">
        <f ca="1">D185+G186-H186</f>
        <v>1.0675745151651158E-12</v>
      </c>
      <c r="E186">
        <f ca="1">E185+H186</f>
        <v>9999.7608871777848</v>
      </c>
      <c r="G186">
        <f ca="1">C185*(1-(1-(Sheet1!$D$3/100))^((Sheet1!$B$3)*(Sheet2!D185/Sheet2!B185)))</f>
        <v>2.6546856070444985E-17</v>
      </c>
      <c r="H186">
        <f t="shared" ca="1" si="6"/>
        <v>2.6546856070444985E-17</v>
      </c>
      <c r="J186">
        <f>ROW()-Sheet1!$E$3</f>
        <v>176</v>
      </c>
      <c r="M186">
        <v>185</v>
      </c>
      <c r="N186">
        <v>10000</v>
      </c>
      <c r="O186">
        <f ca="1">N186-P186-Q186</f>
        <v>2692.3900408443883</v>
      </c>
      <c r="P186">
        <f ca="1">P185+U186-S186</f>
        <v>3443.0026704669376</v>
      </c>
      <c r="Q186">
        <f ca="1">Q185+S186-T186</f>
        <v>3864.6072886886736</v>
      </c>
      <c r="S186">
        <f t="shared" ca="1" si="7"/>
        <v>556.05221260628321</v>
      </c>
      <c r="T186">
        <f t="shared" ca="1" si="8"/>
        <v>499.50576530772071</v>
      </c>
      <c r="U186">
        <f ca="1">O185*(1-(1-(Sheet1!$D$27/100))^((Sheet1!$B$27)*(Sheet2!P185/Sheet2!N185)))</f>
        <v>450.72383496814325</v>
      </c>
      <c r="W186">
        <f>ROW()-Sheet1!$E$27</f>
        <v>179</v>
      </c>
      <c r="X186">
        <f>ROW()-Sheet1!$F$27</f>
        <v>176</v>
      </c>
    </row>
    <row r="187" spans="1:24">
      <c r="A187">
        <v>186</v>
      </c>
      <c r="B187">
        <v>10000</v>
      </c>
      <c r="C187">
        <f ca="1">B187-D187-E187</f>
        <v>0.23911282221342844</v>
      </c>
      <c r="D187">
        <f ca="1">D186+G187-H187</f>
        <v>1.0675745151651158E-12</v>
      </c>
      <c r="E187">
        <f ca="1">E186+H187</f>
        <v>9999.7608871777848</v>
      </c>
      <c r="G187">
        <f ca="1">C186*(1-(1-(Sheet1!$D$3/100))^((Sheet1!$B$3)*(Sheet2!D186/Sheet2!B186)))</f>
        <v>2.6546856070444985E-17</v>
      </c>
      <c r="H187">
        <f t="shared" ca="1" si="6"/>
        <v>2.6546856070444985E-17</v>
      </c>
      <c r="J187">
        <f>ROW()-Sheet1!$E$3</f>
        <v>177</v>
      </c>
      <c r="M187">
        <v>186</v>
      </c>
      <c r="N187">
        <v>10000</v>
      </c>
      <c r="O187">
        <f ca="1">N187-P187-Q187</f>
        <v>2765.4789767176821</v>
      </c>
      <c r="P187">
        <f ca="1">P186+U187-S187</f>
        <v>3347.5743551904502</v>
      </c>
      <c r="Q187">
        <f ca="1">Q186+S187-T187</f>
        <v>3886.9466680918672</v>
      </c>
      <c r="S187">
        <f t="shared" ca="1" si="7"/>
        <v>542.04257331111614</v>
      </c>
      <c r="T187">
        <f t="shared" ca="1" si="8"/>
        <v>519.70319390792281</v>
      </c>
      <c r="U187">
        <f ca="1">O186*(1-(1-(Sheet1!$D$27/100))^((Sheet1!$B$27)*(Sheet2!P186/Sheet2!N186)))</f>
        <v>446.61425803462873</v>
      </c>
      <c r="W187">
        <f>ROW()-Sheet1!$E$27</f>
        <v>180</v>
      </c>
      <c r="X187">
        <f>ROW()-Sheet1!$F$27</f>
        <v>177</v>
      </c>
    </row>
    <row r="188" spans="1:24">
      <c r="A188">
        <v>187</v>
      </c>
      <c r="B188">
        <v>10000</v>
      </c>
      <c r="C188">
        <f ca="1">B188-D188-E188</f>
        <v>0.23911282221342844</v>
      </c>
      <c r="D188">
        <f ca="1">D187+G188-H188</f>
        <v>1.0675745151651158E-12</v>
      </c>
      <c r="E188">
        <f ca="1">E187+H188</f>
        <v>9999.7608871777848</v>
      </c>
      <c r="G188">
        <f ca="1">C187*(1-(1-(Sheet1!$D$3/100))^((Sheet1!$B$3)*(Sheet2!D187/Sheet2!B187)))</f>
        <v>2.6546856070444985E-17</v>
      </c>
      <c r="H188">
        <f t="shared" ca="1" si="6"/>
        <v>2.6546856070444985E-17</v>
      </c>
      <c r="J188">
        <f>ROW()-Sheet1!$E$3</f>
        <v>178</v>
      </c>
      <c r="M188">
        <v>187</v>
      </c>
      <c r="N188">
        <v>10000</v>
      </c>
      <c r="O188">
        <f ca="1">N188-P188-Q188</f>
        <v>2856.7782908621516</v>
      </c>
      <c r="P188">
        <f ca="1">P187+U188-S188</f>
        <v>3269.9393426363276</v>
      </c>
      <c r="Q188">
        <f ca="1">Q187+S188-T188</f>
        <v>3873.2823665015208</v>
      </c>
      <c r="S188">
        <f t="shared" ca="1" si="7"/>
        <v>524.74766210843882</v>
      </c>
      <c r="T188">
        <f t="shared" ca="1" si="8"/>
        <v>538.41196369878469</v>
      </c>
      <c r="U188">
        <f ca="1">O187*(1-(1-(Sheet1!$D$27/100))^((Sheet1!$B$27)*(Sheet2!P187/Sheet2!N187)))</f>
        <v>447.11264955431642</v>
      </c>
      <c r="W188">
        <f>ROW()-Sheet1!$E$27</f>
        <v>181</v>
      </c>
      <c r="X188">
        <f>ROW()-Sheet1!$F$27</f>
        <v>178</v>
      </c>
    </row>
    <row r="189" spans="1:24">
      <c r="A189">
        <v>188</v>
      </c>
      <c r="B189">
        <v>10000</v>
      </c>
      <c r="C189">
        <f ca="1">B189-D189-E189</f>
        <v>0.23911282221342844</v>
      </c>
      <c r="D189">
        <f ca="1">D188+G189-H189</f>
        <v>1.0675745151651158E-12</v>
      </c>
      <c r="E189">
        <f ca="1">E188+H189</f>
        <v>9999.7608871777848</v>
      </c>
      <c r="G189">
        <f ca="1">C188*(1-(1-(Sheet1!$D$3/100))^((Sheet1!$B$3)*(Sheet2!D188/Sheet2!B188)))</f>
        <v>2.6546856070444985E-17</v>
      </c>
      <c r="H189">
        <f t="shared" ca="1" si="6"/>
        <v>2.6546856070444985E-17</v>
      </c>
      <c r="J189">
        <f>ROW()-Sheet1!$E$3</f>
        <v>179</v>
      </c>
      <c r="M189">
        <v>188</v>
      </c>
      <c r="N189">
        <v>10000</v>
      </c>
      <c r="O189">
        <f ca="1">N189-P189-Q189</f>
        <v>2958.4242203772783</v>
      </c>
      <c r="P189">
        <f ca="1">P188+U189-S189</f>
        <v>3215.8825197226497</v>
      </c>
      <c r="Q189">
        <f ca="1">Q188+S189-T189</f>
        <v>3825.693259900072</v>
      </c>
      <c r="S189">
        <f t="shared" ca="1" si="7"/>
        <v>506.11559991250209</v>
      </c>
      <c r="T189">
        <f t="shared" ca="1" si="8"/>
        <v>553.70470651395067</v>
      </c>
      <c r="U189">
        <f ca="1">O188*(1-(1-(Sheet1!$D$27/100))^((Sheet1!$B$27)*(Sheet2!P188/Sheet2!N188)))</f>
        <v>452.05877699882427</v>
      </c>
      <c r="W189">
        <f>ROW()-Sheet1!$E$27</f>
        <v>182</v>
      </c>
      <c r="X189">
        <f>ROW()-Sheet1!$F$27</f>
        <v>179</v>
      </c>
    </row>
    <row r="190" spans="1:24">
      <c r="A190">
        <v>189</v>
      </c>
      <c r="B190">
        <v>10000</v>
      </c>
      <c r="C190">
        <f ca="1">B190-D190-E190</f>
        <v>0.23911282221342844</v>
      </c>
      <c r="D190">
        <f ca="1">D189+G190-H190</f>
        <v>1.0675745151651158E-12</v>
      </c>
      <c r="E190">
        <f ca="1">E189+H190</f>
        <v>9999.7608871777848</v>
      </c>
      <c r="G190">
        <f ca="1">C189*(1-(1-(Sheet1!$D$3/100))^((Sheet1!$B$3)*(Sheet2!D189/Sheet2!B189)))</f>
        <v>2.6546856070444985E-17</v>
      </c>
      <c r="H190">
        <f t="shared" ca="1" si="6"/>
        <v>2.6546856070444985E-17</v>
      </c>
      <c r="J190">
        <f>ROW()-Sheet1!$E$3</f>
        <v>180</v>
      </c>
      <c r="M190">
        <v>189</v>
      </c>
      <c r="N190">
        <v>10000</v>
      </c>
      <c r="O190">
        <f ca="1">N190-P190-Q190</f>
        <v>3061.2722770518126</v>
      </c>
      <c r="P190">
        <f ca="1">P189+U190-S190</f>
        <v>3188.9092785072366</v>
      </c>
      <c r="Q190">
        <f ca="1">Q189+S190-T190</f>
        <v>3749.8184444409503</v>
      </c>
      <c r="S190">
        <f t="shared" ca="1" si="7"/>
        <v>488.01479943954484</v>
      </c>
      <c r="T190">
        <f t="shared" ca="1" si="8"/>
        <v>563.88961489866631</v>
      </c>
      <c r="U190">
        <f ca="1">O189*(1-(1-(Sheet1!$D$27/100))^((Sheet1!$B$27)*(Sheet2!P189/Sheet2!N189)))</f>
        <v>461.04155822413162</v>
      </c>
      <c r="W190">
        <f>ROW()-Sheet1!$E$27</f>
        <v>183</v>
      </c>
      <c r="X190">
        <f>ROW()-Sheet1!$F$27</f>
        <v>180</v>
      </c>
    </row>
    <row r="191" spans="1:24">
      <c r="A191">
        <v>190</v>
      </c>
      <c r="B191">
        <v>10000</v>
      </c>
      <c r="C191">
        <f ca="1">B191-D191-E191</f>
        <v>0.23911282221342844</v>
      </c>
      <c r="D191">
        <f ca="1">D190+G191-H191</f>
        <v>1.0675745151651158E-12</v>
      </c>
      <c r="E191">
        <f ca="1">E190+H191</f>
        <v>9999.7608871777848</v>
      </c>
      <c r="G191">
        <f ca="1">C190*(1-(1-(Sheet1!$D$3/100))^((Sheet1!$B$3)*(Sheet2!D190/Sheet2!B190)))</f>
        <v>2.6546856070444985E-17</v>
      </c>
      <c r="H191">
        <f t="shared" ca="1" si="6"/>
        <v>2.6546856070444985E-17</v>
      </c>
      <c r="J191">
        <f>ROW()-Sheet1!$E$3</f>
        <v>181</v>
      </c>
      <c r="M191">
        <v>190</v>
      </c>
      <c r="N191">
        <v>10000</v>
      </c>
      <c r="O191">
        <f ca="1">N191-P191-Q191</f>
        <v>3155.680888717372</v>
      </c>
      <c r="P191">
        <f ca="1">P190+U191-S191</f>
        <v>3190.279267677317</v>
      </c>
      <c r="Q191">
        <f ca="1">Q190+S191-T191</f>
        <v>3654.039843605311</v>
      </c>
      <c r="S191">
        <f t="shared" ca="1" si="7"/>
        <v>472.02478344931023</v>
      </c>
      <c r="T191">
        <f t="shared" ca="1" si="8"/>
        <v>567.80338428494895</v>
      </c>
      <c r="U191">
        <f ca="1">O190*(1-(1-(Sheet1!$D$27/100))^((Sheet1!$B$27)*(Sheet2!P190/Sheet2!N190)))</f>
        <v>473.39477261939055</v>
      </c>
      <c r="W191">
        <f>ROW()-Sheet1!$E$27</f>
        <v>184</v>
      </c>
      <c r="X191">
        <f>ROW()-Sheet1!$F$27</f>
        <v>181</v>
      </c>
    </row>
    <row r="192" spans="1:24">
      <c r="A192">
        <v>191</v>
      </c>
      <c r="B192">
        <v>10000</v>
      </c>
      <c r="C192">
        <f ca="1">B192-D192-E192</f>
        <v>0.23911282221342844</v>
      </c>
      <c r="D192">
        <f ca="1">D191+G192-H192</f>
        <v>1.0675745151651158E-12</v>
      </c>
      <c r="E192">
        <f ca="1">E191+H192</f>
        <v>9999.7608871777848</v>
      </c>
      <c r="G192">
        <f ca="1">C191*(1-(1-(Sheet1!$D$3/100))^((Sheet1!$B$3)*(Sheet2!D191/Sheet2!B191)))</f>
        <v>2.6546856070444985E-17</v>
      </c>
      <c r="H192">
        <f t="shared" ca="1" si="6"/>
        <v>2.6546856070444985E-17</v>
      </c>
      <c r="J192">
        <f>ROW()-Sheet1!$E$3</f>
        <v>182</v>
      </c>
      <c r="M192">
        <v>191</v>
      </c>
      <c r="N192">
        <v>10000</v>
      </c>
      <c r="O192">
        <f ca="1">N192-P192-Q192</f>
        <v>3232.5364689537791</v>
      </c>
      <c r="P192">
        <f ca="1">P191+U192-S192</f>
        <v>3219.1324829411433</v>
      </c>
      <c r="Q192">
        <f ca="1">Q191+S192-T192</f>
        <v>3548.3310481050776</v>
      </c>
      <c r="S192">
        <f t="shared" ca="1" si="7"/>
        <v>459.33341727788553</v>
      </c>
      <c r="T192">
        <f t="shared" ca="1" si="8"/>
        <v>565.04221277811916</v>
      </c>
      <c r="U192">
        <f ca="1">O191*(1-(1-(Sheet1!$D$27/100))^((Sheet1!$B$27)*(Sheet2!P191/Sheet2!N191)))</f>
        <v>488.18663254171162</v>
      </c>
      <c r="W192">
        <f>ROW()-Sheet1!$E$27</f>
        <v>185</v>
      </c>
      <c r="X192">
        <f>ROW()-Sheet1!$F$27</f>
        <v>182</v>
      </c>
    </row>
    <row r="193" spans="1:24">
      <c r="A193">
        <v>192</v>
      </c>
      <c r="B193">
        <v>10000</v>
      </c>
      <c r="C193">
        <f ca="1">B193-D193-E193</f>
        <v>0.23911282221342844</v>
      </c>
      <c r="D193">
        <f ca="1">D192+G193-H193</f>
        <v>1.0675745151651158E-12</v>
      </c>
      <c r="E193">
        <f ca="1">E192+H193</f>
        <v>9999.7608871777848</v>
      </c>
      <c r="G193">
        <f ca="1">C192*(1-(1-(Sheet1!$D$3/100))^((Sheet1!$B$3)*(Sheet2!D192/Sheet2!B192)))</f>
        <v>2.6546856070444985E-17</v>
      </c>
      <c r="H193">
        <f t="shared" ca="1" si="6"/>
        <v>2.6546856070444985E-17</v>
      </c>
      <c r="J193">
        <f>ROW()-Sheet1!$E$3</f>
        <v>183</v>
      </c>
      <c r="M193">
        <v>192</v>
      </c>
      <c r="N193">
        <v>10000</v>
      </c>
      <c r="O193">
        <f ca="1">N193-P193-Q193</f>
        <v>3284.3622521403936</v>
      </c>
      <c r="P193">
        <f ca="1">P192+U193-S193</f>
        <v>3272.6350773926688</v>
      </c>
      <c r="Q193">
        <f ca="1">Q192+S193-T193</f>
        <v>3443.0026704669376</v>
      </c>
      <c r="S193">
        <f t="shared" ca="1" si="7"/>
        <v>450.72383496814325</v>
      </c>
      <c r="T193">
        <f t="shared" ca="1" si="8"/>
        <v>556.05221260628321</v>
      </c>
      <c r="U193">
        <f ca="1">O192*(1-(1-(Sheet1!$D$27/100))^((Sheet1!$B$27)*(Sheet2!P192/Sheet2!N192)))</f>
        <v>504.22642941966888</v>
      </c>
      <c r="W193">
        <f>ROW()-Sheet1!$E$27</f>
        <v>186</v>
      </c>
      <c r="X193">
        <f>ROW()-Sheet1!$F$27</f>
        <v>183</v>
      </c>
    </row>
    <row r="194" spans="1:24">
      <c r="A194">
        <v>193</v>
      </c>
      <c r="B194">
        <v>10000</v>
      </c>
      <c r="C194">
        <f ca="1">B194-D194-E194</f>
        <v>0.23911282221342844</v>
      </c>
      <c r="D194">
        <f ca="1">D193+G194-H194</f>
        <v>1.0675745151651158E-12</v>
      </c>
      <c r="E194">
        <f ca="1">E193+H194</f>
        <v>9999.7608871777848</v>
      </c>
      <c r="G194">
        <f ca="1">C193*(1-(1-(Sheet1!$D$3/100))^((Sheet1!$B$3)*(Sheet2!D193/Sheet2!B193)))</f>
        <v>2.6546856070444985E-17</v>
      </c>
      <c r="H194">
        <f t="shared" ca="1" si="6"/>
        <v>2.6546856070444985E-17</v>
      </c>
      <c r="J194">
        <f>ROW()-Sheet1!$E$3</f>
        <v>184</v>
      </c>
      <c r="M194">
        <v>193</v>
      </c>
      <c r="N194">
        <v>10000</v>
      </c>
      <c r="O194">
        <f ca="1">N194-P194-Q194</f>
        <v>3306.2922515879404</v>
      </c>
      <c r="P194">
        <f ca="1">P193+U194-S194</f>
        <v>3346.1333932216094</v>
      </c>
      <c r="Q194">
        <f ca="1">Q193+S194-T194</f>
        <v>3347.5743551904502</v>
      </c>
      <c r="S194">
        <f t="shared" ca="1" si="7"/>
        <v>446.61425803462873</v>
      </c>
      <c r="T194">
        <f t="shared" ca="1" si="8"/>
        <v>542.04257331111614</v>
      </c>
      <c r="U194">
        <f ca="1">O193*(1-(1-(Sheet1!$D$27/100))^((Sheet1!$B$27)*(Sheet2!P193/Sheet2!N193)))</f>
        <v>520.11257386356908</v>
      </c>
      <c r="W194">
        <f>ROW()-Sheet1!$E$27</f>
        <v>187</v>
      </c>
      <c r="X194">
        <f>ROW()-Sheet1!$F$27</f>
        <v>184</v>
      </c>
    </row>
    <row r="195" spans="1:24">
      <c r="A195">
        <v>194</v>
      </c>
      <c r="B195">
        <v>10000</v>
      </c>
      <c r="C195">
        <f ca="1">B195-D195-E195</f>
        <v>0.23911282221342844</v>
      </c>
      <c r="D195">
        <f ca="1">D194+G195-H195</f>
        <v>1.0675745151651158E-12</v>
      </c>
      <c r="E195">
        <f ca="1">E194+H195</f>
        <v>9999.7608871777848</v>
      </c>
      <c r="G195">
        <f ca="1">C194*(1-(1-(Sheet1!$D$3/100))^((Sheet1!$B$3)*(Sheet2!D194/Sheet2!B194)))</f>
        <v>2.6546856070444985E-17</v>
      </c>
      <c r="H195">
        <f t="shared" ref="H195:H258" ca="1" si="9">IF((J195 &gt; 1), INDIRECT("G"&amp;J195), 0)</f>
        <v>2.6546856070444985E-17</v>
      </c>
      <c r="J195">
        <f>ROW()-Sheet1!$E$3</f>
        <v>185</v>
      </c>
      <c r="M195">
        <v>194</v>
      </c>
      <c r="N195">
        <v>10000</v>
      </c>
      <c r="O195">
        <f ca="1">N195-P195-Q195</f>
        <v>3296.7009394403267</v>
      </c>
      <c r="P195">
        <f ca="1">P194+U195-S195</f>
        <v>3433.3597179233461</v>
      </c>
      <c r="Q195">
        <f ca="1">Q194+S195-T195</f>
        <v>3269.9393426363276</v>
      </c>
      <c r="S195">
        <f t="shared" ca="1" si="7"/>
        <v>447.11264955431642</v>
      </c>
      <c r="T195">
        <f t="shared" ca="1" si="8"/>
        <v>524.74766210843882</v>
      </c>
      <c r="U195">
        <f ca="1">O194*(1-(1-(Sheet1!$D$27/100))^((Sheet1!$B$27)*(Sheet2!P194/Sheet2!N194)))</f>
        <v>534.33897425605289</v>
      </c>
      <c r="W195">
        <f>ROW()-Sheet1!$E$27</f>
        <v>188</v>
      </c>
      <c r="X195">
        <f>ROW()-Sheet1!$F$27</f>
        <v>185</v>
      </c>
    </row>
    <row r="196" spans="1:24">
      <c r="A196">
        <v>195</v>
      </c>
      <c r="B196">
        <v>10000</v>
      </c>
      <c r="C196">
        <f ca="1">B196-D196-E196</f>
        <v>0.23911282221342844</v>
      </c>
      <c r="D196">
        <f ca="1">D195+G196-H196</f>
        <v>1.0675745151651158E-12</v>
      </c>
      <c r="E196">
        <f ca="1">E195+H196</f>
        <v>9999.7608871777848</v>
      </c>
      <c r="G196">
        <f ca="1">C195*(1-(1-(Sheet1!$D$3/100))^((Sheet1!$B$3)*(Sheet2!D195/Sheet2!B195)))</f>
        <v>2.6546856070444985E-17</v>
      </c>
      <c r="H196">
        <f t="shared" ca="1" si="9"/>
        <v>2.6546856070444985E-17</v>
      </c>
      <c r="J196">
        <f>ROW()-Sheet1!$E$3</f>
        <v>186</v>
      </c>
      <c r="M196">
        <v>195</v>
      </c>
      <c r="N196">
        <v>10000</v>
      </c>
      <c r="O196">
        <f ca="1">N196-P196-Q196</f>
        <v>3257.3563119407163</v>
      </c>
      <c r="P196">
        <f ca="1">P195+U196-S196</f>
        <v>3526.761168336634</v>
      </c>
      <c r="Q196">
        <f ca="1">Q195+S196-T196</f>
        <v>3215.8825197226497</v>
      </c>
      <c r="S196">
        <f t="shared" ref="S196:S259" ca="1" si="10">IF((W196 &gt; 1), INDIRECT("U"&amp;W196), 0)</f>
        <v>452.05877699882427</v>
      </c>
      <c r="T196">
        <f t="shared" ref="T196:T259" ca="1" si="11">IF((X196 &gt; 1), INDIRECT("S"&amp;W196), 0)</f>
        <v>506.11559991250209</v>
      </c>
      <c r="U196">
        <f ca="1">O195*(1-(1-(Sheet1!$D$27/100))^((Sheet1!$B$27)*(Sheet2!P195/Sheet2!N195)))</f>
        <v>545.4602274121122</v>
      </c>
      <c r="W196">
        <f>ROW()-Sheet1!$E$27</f>
        <v>189</v>
      </c>
      <c r="X196">
        <f>ROW()-Sheet1!$F$27</f>
        <v>186</v>
      </c>
    </row>
    <row r="197" spans="1:24">
      <c r="A197">
        <v>196</v>
      </c>
      <c r="B197">
        <v>10000</v>
      </c>
      <c r="C197">
        <f ca="1">B197-D197-E197</f>
        <v>0.23911282221342844</v>
      </c>
      <c r="D197">
        <f ca="1">D196+G197-H197</f>
        <v>1.0675745151651158E-12</v>
      </c>
      <c r="E197">
        <f ca="1">E196+H197</f>
        <v>9999.7608871777848</v>
      </c>
      <c r="G197">
        <f ca="1">C196*(1-(1-(Sheet1!$D$3/100))^((Sheet1!$B$3)*(Sheet2!D196/Sheet2!B196)))</f>
        <v>2.6546856070444985E-17</v>
      </c>
      <c r="H197">
        <f t="shared" ca="1" si="9"/>
        <v>2.6546856070444985E-17</v>
      </c>
      <c r="J197">
        <f>ROW()-Sheet1!$E$3</f>
        <v>187</v>
      </c>
      <c r="M197">
        <v>196</v>
      </c>
      <c r="N197">
        <v>10000</v>
      </c>
      <c r="O197">
        <f ca="1">N197-P197-Q197</f>
        <v>3193.0778785519001</v>
      </c>
      <c r="P197">
        <f ca="1">P196+U197-S197</f>
        <v>3618.0128429408628</v>
      </c>
      <c r="Q197">
        <f ca="1">Q196+S197-T197</f>
        <v>3188.9092785072366</v>
      </c>
      <c r="S197">
        <f t="shared" ca="1" si="10"/>
        <v>461.04155822413162</v>
      </c>
      <c r="T197">
        <f t="shared" ca="1" si="11"/>
        <v>488.01479943954484</v>
      </c>
      <c r="U197">
        <f ca="1">O196*(1-(1-(Sheet1!$D$27/100))^((Sheet1!$B$27)*(Sheet2!P196/Sheet2!N196)))</f>
        <v>552.29323282836026</v>
      </c>
      <c r="W197">
        <f>ROW()-Sheet1!$E$27</f>
        <v>190</v>
      </c>
      <c r="X197">
        <f>ROW()-Sheet1!$F$27</f>
        <v>187</v>
      </c>
    </row>
    <row r="198" spans="1:24">
      <c r="A198">
        <v>197</v>
      </c>
      <c r="B198">
        <v>10000</v>
      </c>
      <c r="C198">
        <f ca="1">B198-D198-E198</f>
        <v>0.23911282221342844</v>
      </c>
      <c r="D198">
        <f ca="1">D197+G198-H198</f>
        <v>1.0675745151651158E-12</v>
      </c>
      <c r="E198">
        <f ca="1">E197+H198</f>
        <v>9999.7608871777848</v>
      </c>
      <c r="G198">
        <f ca="1">C197*(1-(1-(Sheet1!$D$3/100))^((Sheet1!$B$3)*(Sheet2!D197/Sheet2!B197)))</f>
        <v>2.6546856070444985E-17</v>
      </c>
      <c r="H198">
        <f t="shared" ca="1" si="9"/>
        <v>2.6546856070444985E-17</v>
      </c>
      <c r="J198">
        <f>ROW()-Sheet1!$E$3</f>
        <v>188</v>
      </c>
      <c r="M198">
        <v>197</v>
      </c>
      <c r="N198">
        <v>10000</v>
      </c>
      <c r="O198">
        <f ca="1">N198-P198-Q198</f>
        <v>3110.9915241335348</v>
      </c>
      <c r="P198">
        <f ca="1">P197+U198-S198</f>
        <v>3698.7292081891487</v>
      </c>
      <c r="Q198">
        <f ca="1">Q197+S198-T198</f>
        <v>3190.279267677317</v>
      </c>
      <c r="S198">
        <f t="shared" ca="1" si="10"/>
        <v>473.39477261939055</v>
      </c>
      <c r="T198">
        <f t="shared" ca="1" si="11"/>
        <v>472.02478344931023</v>
      </c>
      <c r="U198">
        <f ca="1">O197*(1-(1-(Sheet1!$D$27/100))^((Sheet1!$B$27)*(Sheet2!P197/Sheet2!N197)))</f>
        <v>554.11113786767635</v>
      </c>
      <c r="W198">
        <f>ROW()-Sheet1!$E$27</f>
        <v>191</v>
      </c>
      <c r="X198">
        <f>ROW()-Sheet1!$F$27</f>
        <v>188</v>
      </c>
    </row>
    <row r="199" spans="1:24">
      <c r="A199">
        <v>198</v>
      </c>
      <c r="B199">
        <v>10000</v>
      </c>
      <c r="C199">
        <f ca="1">B199-D199-E199</f>
        <v>0.23911282221342844</v>
      </c>
      <c r="D199">
        <f ca="1">D198+G199-H199</f>
        <v>1.0675745151651158E-12</v>
      </c>
      <c r="E199">
        <f ca="1">E198+H199</f>
        <v>9999.7608871777848</v>
      </c>
      <c r="G199">
        <f ca="1">C198*(1-(1-(Sheet1!$D$3/100))^((Sheet1!$B$3)*(Sheet2!D198/Sheet2!B198)))</f>
        <v>2.6546856070444985E-17</v>
      </c>
      <c r="H199">
        <f t="shared" ca="1" si="9"/>
        <v>2.6546856070444985E-17</v>
      </c>
      <c r="J199">
        <f>ROW()-Sheet1!$E$3</f>
        <v>189</v>
      </c>
      <c r="M199">
        <v>198</v>
      </c>
      <c r="N199">
        <v>10000</v>
      </c>
      <c r="O199">
        <f ca="1">N199-P199-Q199</f>
        <v>3019.5490464818258</v>
      </c>
      <c r="P199">
        <f ca="1">P198+U199-S199</f>
        <v>3761.3184705770304</v>
      </c>
      <c r="Q199">
        <f ca="1">Q198+S199-T199</f>
        <v>3219.1324829411433</v>
      </c>
      <c r="S199">
        <f t="shared" ca="1" si="10"/>
        <v>488.18663254171162</v>
      </c>
      <c r="T199">
        <f t="shared" ca="1" si="11"/>
        <v>459.33341727788553</v>
      </c>
      <c r="U199">
        <f ca="1">O198*(1-(1-(Sheet1!$D$27/100))^((Sheet1!$B$27)*(Sheet2!P198/Sheet2!N198)))</f>
        <v>550.77589492959373</v>
      </c>
      <c r="W199">
        <f>ROW()-Sheet1!$E$27</f>
        <v>192</v>
      </c>
      <c r="X199">
        <f>ROW()-Sheet1!$F$27</f>
        <v>189</v>
      </c>
    </row>
    <row r="200" spans="1:24">
      <c r="A200">
        <v>199</v>
      </c>
      <c r="B200">
        <v>10000</v>
      </c>
      <c r="C200">
        <f ca="1">B200-D200-E200</f>
        <v>0.23911282221342844</v>
      </c>
      <c r="D200">
        <f ca="1">D199+G200-H200</f>
        <v>1.0675745151651158E-12</v>
      </c>
      <c r="E200">
        <f ca="1">E199+H200</f>
        <v>9999.7608871777848</v>
      </c>
      <c r="G200">
        <f ca="1">C199*(1-(1-(Sheet1!$D$3/100))^((Sheet1!$B$3)*(Sheet2!D199/Sheet2!B199)))</f>
        <v>2.6546856070444985E-17</v>
      </c>
      <c r="H200">
        <f t="shared" ca="1" si="9"/>
        <v>2.6546856070444985E-17</v>
      </c>
      <c r="J200">
        <f>ROW()-Sheet1!$E$3</f>
        <v>190</v>
      </c>
      <c r="M200">
        <v>199</v>
      </c>
      <c r="N200">
        <v>10000</v>
      </c>
      <c r="O200">
        <f ca="1">N200-P200-Q200</f>
        <v>2927.5061671750236</v>
      </c>
      <c r="P200">
        <f ca="1">P199+U200-S200</f>
        <v>3799.858755432308</v>
      </c>
      <c r="Q200">
        <f ca="1">Q199+S200-T200</f>
        <v>3272.6350773926688</v>
      </c>
      <c r="S200">
        <f t="shared" ca="1" si="10"/>
        <v>504.22642941966888</v>
      </c>
      <c r="T200">
        <f t="shared" ca="1" si="11"/>
        <v>450.72383496814325</v>
      </c>
      <c r="U200">
        <f ca="1">O199*(1-(1-(Sheet1!$D$27/100))^((Sheet1!$B$27)*(Sheet2!P199/Sheet2!N199)))</f>
        <v>542.76671427494671</v>
      </c>
      <c r="W200">
        <f>ROW()-Sheet1!$E$27</f>
        <v>193</v>
      </c>
      <c r="X200">
        <f>ROW()-Sheet1!$F$27</f>
        <v>190</v>
      </c>
    </row>
    <row r="201" spans="1:24">
      <c r="A201">
        <v>200</v>
      </c>
      <c r="B201">
        <v>10000</v>
      </c>
      <c r="C201">
        <f ca="1">B201-D201-E201</f>
        <v>0.23911282221342844</v>
      </c>
      <c r="D201">
        <f ca="1">D200+G201-H201</f>
        <v>1.0675745151651158E-12</v>
      </c>
      <c r="E201">
        <f ca="1">E200+H201</f>
        <v>9999.7608871777848</v>
      </c>
      <c r="G201">
        <f ca="1">C200*(1-(1-(Sheet1!$D$3/100))^((Sheet1!$B$3)*(Sheet2!D200/Sheet2!B200)))</f>
        <v>2.6546856070444985E-17</v>
      </c>
      <c r="H201">
        <f t="shared" ca="1" si="9"/>
        <v>2.6546856070444985E-17</v>
      </c>
      <c r="J201">
        <f>ROW()-Sheet1!$E$3</f>
        <v>191</v>
      </c>
      <c r="M201">
        <v>200</v>
      </c>
      <c r="N201">
        <v>10000</v>
      </c>
      <c r="O201">
        <f ca="1">N201-P201-Q201</f>
        <v>2843.0280923614418</v>
      </c>
      <c r="P201">
        <f ca="1">P200+U201-S201</f>
        <v>3810.8385144169488</v>
      </c>
      <c r="Q201">
        <f ca="1">Q200+S201-T201</f>
        <v>3346.1333932216094</v>
      </c>
      <c r="S201">
        <f t="shared" ca="1" si="10"/>
        <v>520.11257386356908</v>
      </c>
      <c r="T201">
        <f t="shared" ca="1" si="11"/>
        <v>446.61425803462873</v>
      </c>
      <c r="U201">
        <f ca="1">O200*(1-(1-(Sheet1!$D$27/100))^((Sheet1!$B$27)*(Sheet2!P200/Sheet2!N200)))</f>
        <v>531.09233284820971</v>
      </c>
      <c r="W201">
        <f>ROW()-Sheet1!$E$27</f>
        <v>194</v>
      </c>
      <c r="X201">
        <f>ROW()-Sheet1!$F$27</f>
        <v>191</v>
      </c>
    </row>
    <row r="202" spans="1:24">
      <c r="A202">
        <v>201</v>
      </c>
      <c r="B202">
        <v>10000</v>
      </c>
      <c r="C202">
        <f ca="1">B202-D202-E202</f>
        <v>0.23911282221342844</v>
      </c>
      <c r="D202">
        <f ca="1">D201+G202-H202</f>
        <v>1.0675745151651158E-12</v>
      </c>
      <c r="E202">
        <f ca="1">E201+H202</f>
        <v>9999.7608871777848</v>
      </c>
      <c r="G202">
        <f ca="1">C201*(1-(1-(Sheet1!$D$3/100))^((Sheet1!$B$3)*(Sheet2!D201/Sheet2!B201)))</f>
        <v>2.6546856070444985E-17</v>
      </c>
      <c r="H202">
        <f t="shared" ca="1" si="9"/>
        <v>2.6546856070444985E-17</v>
      </c>
      <c r="J202">
        <f>ROW()-Sheet1!$E$3</f>
        <v>192</v>
      </c>
      <c r="M202">
        <v>201</v>
      </c>
      <c r="N202">
        <v>10000</v>
      </c>
      <c r="O202">
        <f ca="1">N202-P202-Q202</f>
        <v>2773.0282272378977</v>
      </c>
      <c r="P202">
        <f ca="1">P201+U202-S202</f>
        <v>3793.6120548387562</v>
      </c>
      <c r="Q202">
        <f ca="1">Q201+S202-T202</f>
        <v>3433.3597179233461</v>
      </c>
      <c r="S202">
        <f t="shared" ca="1" si="10"/>
        <v>534.33897425605289</v>
      </c>
      <c r="T202">
        <f t="shared" ca="1" si="11"/>
        <v>447.11264955431642</v>
      </c>
      <c r="U202">
        <f ca="1">O201*(1-(1-(Sheet1!$D$27/100))^((Sheet1!$B$27)*(Sheet2!P201/Sheet2!N201)))</f>
        <v>517.11251467786042</v>
      </c>
      <c r="W202">
        <f>ROW()-Sheet1!$E$27</f>
        <v>195</v>
      </c>
      <c r="X202">
        <f>ROW()-Sheet1!$F$27</f>
        <v>192</v>
      </c>
    </row>
    <row r="203" spans="1:24">
      <c r="A203">
        <v>202</v>
      </c>
      <c r="B203">
        <v>10000</v>
      </c>
      <c r="C203">
        <f ca="1">B203-D203-E203</f>
        <v>0.23911282221342844</v>
      </c>
      <c r="D203">
        <f ca="1">D202+G203-H203</f>
        <v>1.0675745151651158E-12</v>
      </c>
      <c r="E203">
        <f ca="1">E202+H203</f>
        <v>9999.7608871777848</v>
      </c>
      <c r="G203">
        <f ca="1">C202*(1-(1-(Sheet1!$D$3/100))^((Sheet1!$B$3)*(Sheet2!D202/Sheet2!B202)))</f>
        <v>2.6546856070444985E-17</v>
      </c>
      <c r="H203">
        <f t="shared" ca="1" si="9"/>
        <v>2.6546856070444985E-17</v>
      </c>
      <c r="J203">
        <f>ROW()-Sheet1!$E$3</f>
        <v>193</v>
      </c>
      <c r="M203">
        <v>202</v>
      </c>
      <c r="N203">
        <v>10000</v>
      </c>
      <c r="O203">
        <f ca="1">N203-P203-Q203</f>
        <v>2722.7663401296013</v>
      </c>
      <c r="P203">
        <f ca="1">P202+U203-S203</f>
        <v>3750.4724915337652</v>
      </c>
      <c r="Q203">
        <f ca="1">Q202+S203-T203</f>
        <v>3526.761168336634</v>
      </c>
      <c r="S203">
        <f t="shared" ca="1" si="10"/>
        <v>545.4602274121122</v>
      </c>
      <c r="T203">
        <f t="shared" ca="1" si="11"/>
        <v>452.05877699882427</v>
      </c>
      <c r="U203">
        <f ca="1">O202*(1-(1-(Sheet1!$D$27/100))^((Sheet1!$B$27)*(Sheet2!P202/Sheet2!N202)))</f>
        <v>502.32066410712122</v>
      </c>
      <c r="W203">
        <f>ROW()-Sheet1!$E$27</f>
        <v>196</v>
      </c>
      <c r="X203">
        <f>ROW()-Sheet1!$F$27</f>
        <v>193</v>
      </c>
    </row>
    <row r="204" spans="1:24">
      <c r="A204">
        <v>203</v>
      </c>
      <c r="B204">
        <v>10000</v>
      </c>
      <c r="C204">
        <f ca="1">B204-D204-E204</f>
        <v>0.23911282221342844</v>
      </c>
      <c r="D204">
        <f ca="1">D203+G204-H204</f>
        <v>1.0675745151651158E-12</v>
      </c>
      <c r="E204">
        <f ca="1">E203+H204</f>
        <v>9999.7608871777848</v>
      </c>
      <c r="G204">
        <f ca="1">C203*(1-(1-(Sheet1!$D$3/100))^((Sheet1!$B$3)*(Sheet2!D203/Sheet2!B203)))</f>
        <v>2.6546856070444985E-17</v>
      </c>
      <c r="H204">
        <f t="shared" ca="1" si="9"/>
        <v>2.6546856070444985E-17</v>
      </c>
      <c r="J204">
        <f>ROW()-Sheet1!$E$3</f>
        <v>194</v>
      </c>
      <c r="M204">
        <v>203</v>
      </c>
      <c r="N204">
        <v>10000</v>
      </c>
      <c r="O204">
        <f ca="1">N204-P204-Q204</f>
        <v>2695.6645776798982</v>
      </c>
      <c r="P204">
        <f ca="1">P203+U204-S204</f>
        <v>3686.322579379239</v>
      </c>
      <c r="Q204">
        <f ca="1">Q203+S204-T204</f>
        <v>3618.0128429408628</v>
      </c>
      <c r="S204">
        <f t="shared" ca="1" si="10"/>
        <v>552.29323282836026</v>
      </c>
      <c r="T204">
        <f t="shared" ca="1" si="11"/>
        <v>461.04155822413162</v>
      </c>
      <c r="U204">
        <f ca="1">O203*(1-(1-(Sheet1!$D$27/100))^((Sheet1!$B$27)*(Sheet2!P203/Sheet2!N203)))</f>
        <v>488.14332067383384</v>
      </c>
      <c r="W204">
        <f>ROW()-Sheet1!$E$27</f>
        <v>197</v>
      </c>
      <c r="X204">
        <f>ROW()-Sheet1!$F$27</f>
        <v>194</v>
      </c>
    </row>
    <row r="205" spans="1:24">
      <c r="A205">
        <v>204</v>
      </c>
      <c r="B205">
        <v>10000</v>
      </c>
      <c r="C205">
        <f ca="1">B205-D205-E205</f>
        <v>0.23911282221342844</v>
      </c>
      <c r="D205">
        <f ca="1">D204+G205-H205</f>
        <v>1.0675745151651158E-12</v>
      </c>
      <c r="E205">
        <f ca="1">E204+H205</f>
        <v>9999.7608871777848</v>
      </c>
      <c r="G205">
        <f ca="1">C204*(1-(1-(Sheet1!$D$3/100))^((Sheet1!$B$3)*(Sheet2!D204/Sheet2!B204)))</f>
        <v>2.6546856070444985E-17</v>
      </c>
      <c r="H205">
        <f t="shared" ca="1" si="9"/>
        <v>2.6546856070444985E-17</v>
      </c>
      <c r="J205">
        <f>ROW()-Sheet1!$E$3</f>
        <v>195</v>
      </c>
      <c r="M205">
        <v>204</v>
      </c>
      <c r="N205">
        <v>10000</v>
      </c>
      <c r="O205">
        <f ca="1">N205-P205-Q205</f>
        <v>2693.2641310093127</v>
      </c>
      <c r="P205">
        <f ca="1">P204+U205-S205</f>
        <v>3608.0066608015381</v>
      </c>
      <c r="Q205">
        <f ca="1">Q204+S205-T205</f>
        <v>3698.7292081891487</v>
      </c>
      <c r="S205">
        <f t="shared" ca="1" si="10"/>
        <v>554.11113786767635</v>
      </c>
      <c r="T205">
        <f t="shared" ca="1" si="11"/>
        <v>473.39477261939055</v>
      </c>
      <c r="U205">
        <f ca="1">O204*(1-(1-(Sheet1!$D$27/100))^((Sheet1!$B$27)*(Sheet2!P204/Sheet2!N204)))</f>
        <v>475.7952192899761</v>
      </c>
      <c r="W205">
        <f>ROW()-Sheet1!$E$27</f>
        <v>198</v>
      </c>
      <c r="X205">
        <f>ROW()-Sheet1!$F$27</f>
        <v>195</v>
      </c>
    </row>
    <row r="206" spans="1:24">
      <c r="A206">
        <v>205</v>
      </c>
      <c r="B206">
        <v>10000</v>
      </c>
      <c r="C206">
        <f ca="1">B206-D206-E206</f>
        <v>0.23911282221342844</v>
      </c>
      <c r="D206">
        <f ca="1">D205+G206-H206</f>
        <v>1.0675745151651158E-12</v>
      </c>
      <c r="E206">
        <f ca="1">E205+H206</f>
        <v>9999.7608871777848</v>
      </c>
      <c r="G206">
        <f ca="1">C205*(1-(1-(Sheet1!$D$3/100))^((Sheet1!$B$3)*(Sheet2!D205/Sheet2!B205)))</f>
        <v>2.6546856070444985E-17</v>
      </c>
      <c r="H206">
        <f t="shared" ca="1" si="9"/>
        <v>2.6546856070444985E-17</v>
      </c>
      <c r="J206">
        <f>ROW()-Sheet1!$E$3</f>
        <v>196</v>
      </c>
      <c r="M206">
        <v>205</v>
      </c>
      <c r="N206">
        <v>10000</v>
      </c>
      <c r="O206">
        <f ca="1">N206-P206-Q206</f>
        <v>2715.2484998795539</v>
      </c>
      <c r="P206">
        <f ca="1">P205+U206-S206</f>
        <v>3523.4330295434156</v>
      </c>
      <c r="Q206">
        <f ca="1">Q205+S206-T206</f>
        <v>3761.3184705770304</v>
      </c>
      <c r="S206">
        <f t="shared" ca="1" si="10"/>
        <v>550.77589492959373</v>
      </c>
      <c r="T206">
        <f t="shared" ca="1" si="11"/>
        <v>488.18663254171162</v>
      </c>
      <c r="U206">
        <f ca="1">O205*(1-(1-(Sheet1!$D$27/100))^((Sheet1!$B$27)*(Sheet2!P205/Sheet2!N205)))</f>
        <v>466.2022636714708</v>
      </c>
      <c r="W206">
        <f>ROW()-Sheet1!$E$27</f>
        <v>199</v>
      </c>
      <c r="X206">
        <f>ROW()-Sheet1!$F$27</f>
        <v>196</v>
      </c>
    </row>
    <row r="207" spans="1:24">
      <c r="A207">
        <v>206</v>
      </c>
      <c r="B207">
        <v>10000</v>
      </c>
      <c r="C207">
        <f ca="1">B207-D207-E207</f>
        <v>0.23911282221342844</v>
      </c>
      <c r="D207">
        <f ca="1">D206+G207-H207</f>
        <v>1.0675745151651158E-12</v>
      </c>
      <c r="E207">
        <f ca="1">E206+H207</f>
        <v>9999.7608871777848</v>
      </c>
      <c r="G207">
        <f ca="1">C206*(1-(1-(Sheet1!$D$3/100))^((Sheet1!$B$3)*(Sheet2!D206/Sheet2!B206)))</f>
        <v>2.6546856070444985E-17</v>
      </c>
      <c r="H207">
        <f t="shared" ca="1" si="9"/>
        <v>2.6546856070444985E-17</v>
      </c>
      <c r="J207">
        <f>ROW()-Sheet1!$E$3</f>
        <v>197</v>
      </c>
      <c r="M207">
        <v>206</v>
      </c>
      <c r="N207">
        <v>10000</v>
      </c>
      <c r="O207">
        <f ca="1">N207-P207-Q207</f>
        <v>2759.4928605641721</v>
      </c>
      <c r="P207">
        <f ca="1">P206+U207-S207</f>
        <v>3440.6483840035198</v>
      </c>
      <c r="Q207">
        <f ca="1">Q206+S207-T207</f>
        <v>3799.858755432308</v>
      </c>
      <c r="S207">
        <f t="shared" ca="1" si="10"/>
        <v>542.76671427494671</v>
      </c>
      <c r="T207">
        <f t="shared" ca="1" si="11"/>
        <v>504.22642941966888</v>
      </c>
      <c r="U207">
        <f ca="1">O206*(1-(1-(Sheet1!$D$27/100))^((Sheet1!$B$27)*(Sheet2!P206/Sheet2!N206)))</f>
        <v>459.98206873505086</v>
      </c>
      <c r="W207">
        <f>ROW()-Sheet1!$E$27</f>
        <v>200</v>
      </c>
      <c r="X207">
        <f>ROW()-Sheet1!$F$27</f>
        <v>197</v>
      </c>
    </row>
    <row r="208" spans="1:24">
      <c r="A208">
        <v>207</v>
      </c>
      <c r="B208">
        <v>10000</v>
      </c>
      <c r="C208">
        <f ca="1">B208-D208-E208</f>
        <v>0.23911282221342844</v>
      </c>
      <c r="D208">
        <f ca="1">D207+G208-H208</f>
        <v>1.0675745151651158E-12</v>
      </c>
      <c r="E208">
        <f ca="1">E207+H208</f>
        <v>9999.7608871777848</v>
      </c>
      <c r="G208">
        <f ca="1">C207*(1-(1-(Sheet1!$D$3/100))^((Sheet1!$B$3)*(Sheet2!D207/Sheet2!B207)))</f>
        <v>2.6546856070444985E-17</v>
      </c>
      <c r="H208">
        <f t="shared" ca="1" si="9"/>
        <v>2.6546856070444985E-17</v>
      </c>
      <c r="J208">
        <f>ROW()-Sheet1!$E$3</f>
        <v>198</v>
      </c>
      <c r="M208">
        <v>207</v>
      </c>
      <c r="N208">
        <v>10000</v>
      </c>
      <c r="O208">
        <f ca="1">N208-P208-Q208</f>
        <v>2822.1456363587604</v>
      </c>
      <c r="P208">
        <f ca="1">P207+U208-S208</f>
        <v>3367.0158492242908</v>
      </c>
      <c r="Q208">
        <f ca="1">Q207+S208-T208</f>
        <v>3810.8385144169488</v>
      </c>
      <c r="S208">
        <f t="shared" ca="1" si="10"/>
        <v>531.09233284820971</v>
      </c>
      <c r="T208">
        <f t="shared" ca="1" si="11"/>
        <v>520.11257386356908</v>
      </c>
      <c r="U208">
        <f ca="1">O207*(1-(1-(Sheet1!$D$27/100))^((Sheet1!$B$27)*(Sheet2!P207/Sheet2!N207)))</f>
        <v>457.4597980689806</v>
      </c>
      <c r="W208">
        <f>ROW()-Sheet1!$E$27</f>
        <v>201</v>
      </c>
      <c r="X208">
        <f>ROW()-Sheet1!$F$27</f>
        <v>198</v>
      </c>
    </row>
    <row r="209" spans="1:24">
      <c r="A209">
        <v>208</v>
      </c>
      <c r="B209">
        <v>10000</v>
      </c>
      <c r="C209">
        <f ca="1">B209-D209-E209</f>
        <v>0.23911282221342844</v>
      </c>
      <c r="D209">
        <f ca="1">D208+G209-H209</f>
        <v>1.0675745151651158E-12</v>
      </c>
      <c r="E209">
        <f ca="1">E208+H209</f>
        <v>9999.7608871777848</v>
      </c>
      <c r="G209">
        <f ca="1">C208*(1-(1-(Sheet1!$D$3/100))^((Sheet1!$B$3)*(Sheet2!D208/Sheet2!B208)))</f>
        <v>2.6546856070444985E-17</v>
      </c>
      <c r="H209">
        <f t="shared" ca="1" si="9"/>
        <v>2.6546856070444985E-17</v>
      </c>
      <c r="J209">
        <f>ROW()-Sheet1!$E$3</f>
        <v>199</v>
      </c>
      <c r="M209">
        <v>208</v>
      </c>
      <c r="N209">
        <v>10000</v>
      </c>
      <c r="O209">
        <f ca="1">N209-P209-Q209</f>
        <v>2897.7884556794297</v>
      </c>
      <c r="P209">
        <f ca="1">P208+U209-S209</f>
        <v>3308.5994894818145</v>
      </c>
      <c r="Q209">
        <f ca="1">Q208+S209-T209</f>
        <v>3793.6120548387562</v>
      </c>
      <c r="S209">
        <f t="shared" ca="1" si="10"/>
        <v>517.11251467786042</v>
      </c>
      <c r="T209">
        <f t="shared" ca="1" si="11"/>
        <v>534.33897425605289</v>
      </c>
      <c r="U209">
        <f ca="1">O208*(1-(1-(Sheet1!$D$27/100))^((Sheet1!$B$27)*(Sheet2!P208/Sheet2!N208)))</f>
        <v>458.69615493538396</v>
      </c>
      <c r="W209">
        <f>ROW()-Sheet1!$E$27</f>
        <v>202</v>
      </c>
      <c r="X209">
        <f>ROW()-Sheet1!$F$27</f>
        <v>199</v>
      </c>
    </row>
    <row r="210" spans="1:24">
      <c r="A210">
        <v>209</v>
      </c>
      <c r="B210">
        <v>10000</v>
      </c>
      <c r="C210">
        <f ca="1">B210-D210-E210</f>
        <v>0.23911282221342844</v>
      </c>
      <c r="D210">
        <f ca="1">D209+G210-H210</f>
        <v>1.0675745151651158E-12</v>
      </c>
      <c r="E210">
        <f ca="1">E209+H210</f>
        <v>9999.7608871777848</v>
      </c>
      <c r="G210">
        <f ca="1">C209*(1-(1-(Sheet1!$D$3/100))^((Sheet1!$B$3)*(Sheet2!D209/Sheet2!B209)))</f>
        <v>2.6546856070444985E-17</v>
      </c>
      <c r="H210">
        <f t="shared" ca="1" si="9"/>
        <v>2.6546856070444985E-17</v>
      </c>
      <c r="J210">
        <f>ROW()-Sheet1!$E$3</f>
        <v>200</v>
      </c>
      <c r="M210">
        <v>209</v>
      </c>
      <c r="N210">
        <v>10000</v>
      </c>
      <c r="O210">
        <f ca="1">N210-P210-Q210</f>
        <v>2979.7376604417618</v>
      </c>
      <c r="P210">
        <f ca="1">P209+U210-S210</f>
        <v>3269.789848024473</v>
      </c>
      <c r="Q210">
        <f ca="1">Q209+S210-T210</f>
        <v>3750.4724915337652</v>
      </c>
      <c r="S210">
        <f t="shared" ca="1" si="10"/>
        <v>502.32066410712122</v>
      </c>
      <c r="T210">
        <f t="shared" ca="1" si="11"/>
        <v>545.4602274121122</v>
      </c>
      <c r="U210">
        <f ca="1">O209*(1-(1-(Sheet1!$D$27/100))^((Sheet1!$B$27)*(Sheet2!P209/Sheet2!N209)))</f>
        <v>463.51102264977953</v>
      </c>
      <c r="W210">
        <f>ROW()-Sheet1!$E$27</f>
        <v>203</v>
      </c>
      <c r="X210">
        <f>ROW()-Sheet1!$F$27</f>
        <v>200</v>
      </c>
    </row>
    <row r="211" spans="1:24">
      <c r="A211">
        <v>210</v>
      </c>
      <c r="B211">
        <v>10000</v>
      </c>
      <c r="C211">
        <f ca="1">B211-D211-E211</f>
        <v>0.23911282221342844</v>
      </c>
      <c r="D211">
        <f ca="1">D210+G211-H211</f>
        <v>1.0675745151651158E-12</v>
      </c>
      <c r="E211">
        <f ca="1">E210+H211</f>
        <v>9999.7608871777848</v>
      </c>
      <c r="G211">
        <f ca="1">C210*(1-(1-(Sheet1!$D$3/100))^((Sheet1!$B$3)*(Sheet2!D210/Sheet2!B210)))</f>
        <v>2.6546856070444985E-17</v>
      </c>
      <c r="H211">
        <f t="shared" ca="1" si="9"/>
        <v>2.6546856070444985E-17</v>
      </c>
      <c r="J211">
        <f>ROW()-Sheet1!$E$3</f>
        <v>201</v>
      </c>
      <c r="M211">
        <v>210</v>
      </c>
      <c r="N211">
        <v>10000</v>
      </c>
      <c r="O211">
        <f ca="1">N211-P211-Q211</f>
        <v>3060.5346851519807</v>
      </c>
      <c r="P211">
        <f ca="1">P210+U211-S211</f>
        <v>3253.1427354687803</v>
      </c>
      <c r="Q211">
        <f ca="1">Q210+S211-T211</f>
        <v>3686.322579379239</v>
      </c>
      <c r="S211">
        <f t="shared" ca="1" si="10"/>
        <v>488.14332067383384</v>
      </c>
      <c r="T211">
        <f t="shared" ca="1" si="11"/>
        <v>552.29323282836026</v>
      </c>
      <c r="U211">
        <f ca="1">O210*(1-(1-(Sheet1!$D$27/100))^((Sheet1!$B$27)*(Sheet2!P210/Sheet2!N210)))</f>
        <v>471.49620811814094</v>
      </c>
      <c r="W211">
        <f>ROW()-Sheet1!$E$27</f>
        <v>204</v>
      </c>
      <c r="X211">
        <f>ROW()-Sheet1!$F$27</f>
        <v>201</v>
      </c>
    </row>
    <row r="212" spans="1:24">
      <c r="A212">
        <v>211</v>
      </c>
      <c r="B212">
        <v>10000</v>
      </c>
      <c r="C212">
        <f ca="1">B212-D212-E212</f>
        <v>0.23911282221342844</v>
      </c>
      <c r="D212">
        <f ca="1">D211+G212-H212</f>
        <v>1.0675745151651158E-12</v>
      </c>
      <c r="E212">
        <f ca="1">E211+H212</f>
        <v>9999.7608871777848</v>
      </c>
      <c r="G212">
        <f ca="1">C211*(1-(1-(Sheet1!$D$3/100))^((Sheet1!$B$3)*(Sheet2!D211/Sheet2!B211)))</f>
        <v>2.6546856070444985E-17</v>
      </c>
      <c r="H212">
        <f t="shared" ca="1" si="9"/>
        <v>2.6546856070444985E-17</v>
      </c>
      <c r="J212">
        <f>ROW()-Sheet1!$E$3</f>
        <v>202</v>
      </c>
      <c r="M212">
        <v>211</v>
      </c>
      <c r="N212">
        <v>10000</v>
      </c>
      <c r="O212">
        <f ca="1">N212-P212-Q212</f>
        <v>3132.6250665556749</v>
      </c>
      <c r="P212">
        <f ca="1">P211+U212-S212</f>
        <v>3259.3682726427874</v>
      </c>
      <c r="Q212">
        <f ca="1">Q211+S212-T212</f>
        <v>3608.0066608015381</v>
      </c>
      <c r="S212">
        <f t="shared" ca="1" si="10"/>
        <v>475.7952192899761</v>
      </c>
      <c r="T212">
        <f t="shared" ca="1" si="11"/>
        <v>554.11113786767635</v>
      </c>
      <c r="U212">
        <f ca="1">O211*(1-(1-(Sheet1!$D$27/100))^((Sheet1!$B$27)*(Sheet2!P211/Sheet2!N211)))</f>
        <v>482.02075646398293</v>
      </c>
      <c r="W212">
        <f>ROW()-Sheet1!$E$27</f>
        <v>205</v>
      </c>
      <c r="X212">
        <f>ROW()-Sheet1!$F$27</f>
        <v>202</v>
      </c>
    </row>
    <row r="213" spans="1:24">
      <c r="A213">
        <v>212</v>
      </c>
      <c r="B213">
        <v>10000</v>
      </c>
      <c r="C213">
        <f ca="1">B213-D213-E213</f>
        <v>0.23911282221342844</v>
      </c>
      <c r="D213">
        <f ca="1">D212+G213-H213</f>
        <v>1.0675745151651158E-12</v>
      </c>
      <c r="E213">
        <f ca="1">E212+H213</f>
        <v>9999.7608871777848</v>
      </c>
      <c r="G213">
        <f ca="1">C212*(1-(1-(Sheet1!$D$3/100))^((Sheet1!$B$3)*(Sheet2!D212/Sheet2!B212)))</f>
        <v>2.6546856070444985E-17</v>
      </c>
      <c r="H213">
        <f t="shared" ca="1" si="9"/>
        <v>2.6546856070444985E-17</v>
      </c>
      <c r="J213">
        <f>ROW()-Sheet1!$E$3</f>
        <v>203</v>
      </c>
      <c r="M213">
        <v>212</v>
      </c>
      <c r="N213">
        <v>10000</v>
      </c>
      <c r="O213">
        <f ca="1">N213-P213-Q213</f>
        <v>3189.1608526160089</v>
      </c>
      <c r="P213">
        <f ca="1">P212+U213-S213</f>
        <v>3287.406117840575</v>
      </c>
      <c r="Q213">
        <f ca="1">Q212+S213-T213</f>
        <v>3523.4330295434156</v>
      </c>
      <c r="S213">
        <f t="shared" ca="1" si="10"/>
        <v>466.2022636714708</v>
      </c>
      <c r="T213">
        <f t="shared" ca="1" si="11"/>
        <v>550.77589492959373</v>
      </c>
      <c r="U213">
        <f ca="1">O212*(1-(1-(Sheet1!$D$27/100))^((Sheet1!$B$27)*(Sheet2!P212/Sheet2!N212)))</f>
        <v>494.24010886925851</v>
      </c>
      <c r="W213">
        <f>ROW()-Sheet1!$E$27</f>
        <v>206</v>
      </c>
      <c r="X213">
        <f>ROW()-Sheet1!$F$27</f>
        <v>203</v>
      </c>
    </row>
    <row r="214" spans="1:24">
      <c r="A214">
        <v>213</v>
      </c>
      <c r="B214">
        <v>10000</v>
      </c>
      <c r="C214">
        <f ca="1">B214-D214-E214</f>
        <v>0.23911282221342844</v>
      </c>
      <c r="D214">
        <f ca="1">D213+G214-H214</f>
        <v>1.0675745151651158E-12</v>
      </c>
      <c r="E214">
        <f ca="1">E213+H214</f>
        <v>9999.7608871777848</v>
      </c>
      <c r="G214">
        <f ca="1">C213*(1-(1-(Sheet1!$D$3/100))^((Sheet1!$B$3)*(Sheet2!D213/Sheet2!B213)))</f>
        <v>2.6546856070444985E-17</v>
      </c>
      <c r="H214">
        <f t="shared" ca="1" si="9"/>
        <v>2.6546856070444985E-17</v>
      </c>
      <c r="J214">
        <f>ROW()-Sheet1!$E$3</f>
        <v>204</v>
      </c>
      <c r="M214">
        <v>213</v>
      </c>
      <c r="N214">
        <v>10000</v>
      </c>
      <c r="O214">
        <f ca="1">N214-P214-Q214</f>
        <v>3224.8032966011069</v>
      </c>
      <c r="P214">
        <f ca="1">P213+U214-S214</f>
        <v>3334.5483193953728</v>
      </c>
      <c r="Q214">
        <f ca="1">Q213+S214-T214</f>
        <v>3440.6483840035198</v>
      </c>
      <c r="S214">
        <f t="shared" ca="1" si="10"/>
        <v>459.98206873505086</v>
      </c>
      <c r="T214">
        <f t="shared" ca="1" si="11"/>
        <v>542.76671427494671</v>
      </c>
      <c r="U214">
        <f ca="1">O213*(1-(1-(Sheet1!$D$27/100))^((Sheet1!$B$27)*(Sheet2!P213/Sheet2!N213)))</f>
        <v>507.12427028984831</v>
      </c>
      <c r="W214">
        <f>ROW()-Sheet1!$E$27</f>
        <v>207</v>
      </c>
      <c r="X214">
        <f>ROW()-Sheet1!$F$27</f>
        <v>204</v>
      </c>
    </row>
    <row r="215" spans="1:24">
      <c r="A215">
        <v>214</v>
      </c>
      <c r="B215">
        <v>10000</v>
      </c>
      <c r="C215">
        <f ca="1">B215-D215-E215</f>
        <v>0.23911282221342844</v>
      </c>
      <c r="D215">
        <f ca="1">D214+G215-H215</f>
        <v>1.0675745151651158E-12</v>
      </c>
      <c r="E215">
        <f ca="1">E214+H215</f>
        <v>9999.7608871777848</v>
      </c>
      <c r="G215">
        <f ca="1">C214*(1-(1-(Sheet1!$D$3/100))^((Sheet1!$B$3)*(Sheet2!D214/Sheet2!B214)))</f>
        <v>2.6546856070444985E-17</v>
      </c>
      <c r="H215">
        <f t="shared" ca="1" si="9"/>
        <v>2.6546856070444985E-17</v>
      </c>
      <c r="J215">
        <f>ROW()-Sheet1!$E$3</f>
        <v>205</v>
      </c>
      <c r="M215">
        <v>214</v>
      </c>
      <c r="N215">
        <v>10000</v>
      </c>
      <c r="O215">
        <f ca="1">N215-P215-Q215</f>
        <v>3236.3768531601645</v>
      </c>
      <c r="P215">
        <f ca="1">P214+U215-S215</f>
        <v>3396.6072976155451</v>
      </c>
      <c r="Q215">
        <f ca="1">Q214+S215-T215</f>
        <v>3367.0158492242908</v>
      </c>
      <c r="S215">
        <f t="shared" ca="1" si="10"/>
        <v>457.4597980689806</v>
      </c>
      <c r="T215">
        <f t="shared" ca="1" si="11"/>
        <v>531.09233284820971</v>
      </c>
      <c r="U215">
        <f ca="1">O214*(1-(1-(Sheet1!$D$27/100))^((Sheet1!$B$27)*(Sheet2!P214/Sheet2!N214)))</f>
        <v>519.51877628915281</v>
      </c>
      <c r="W215">
        <f>ROW()-Sheet1!$E$27</f>
        <v>208</v>
      </c>
      <c r="X215">
        <f>ROW()-Sheet1!$F$27</f>
        <v>205</v>
      </c>
    </row>
    <row r="216" spans="1:24">
      <c r="A216">
        <v>215</v>
      </c>
      <c r="B216">
        <v>10000</v>
      </c>
      <c r="C216">
        <f ca="1">B216-D216-E216</f>
        <v>0.23911282221342844</v>
      </c>
      <c r="D216">
        <f ca="1">D215+G216-H216</f>
        <v>1.0675745151651158E-12</v>
      </c>
      <c r="E216">
        <f ca="1">E215+H216</f>
        <v>9999.7608871777848</v>
      </c>
      <c r="G216">
        <f ca="1">C215*(1-(1-(Sheet1!$D$3/100))^((Sheet1!$B$3)*(Sheet2!D215/Sheet2!B215)))</f>
        <v>2.6546856070444985E-17</v>
      </c>
      <c r="H216">
        <f t="shared" ca="1" si="9"/>
        <v>2.6546856070444985E-17</v>
      </c>
      <c r="J216">
        <f>ROW()-Sheet1!$E$3</f>
        <v>206</v>
      </c>
      <c r="M216">
        <v>215</v>
      </c>
      <c r="N216">
        <v>10000</v>
      </c>
      <c r="O216">
        <f ca="1">N216-P216-Q216</f>
        <v>3223.2444921202818</v>
      </c>
      <c r="P216">
        <f ca="1">P215+U216-S216</f>
        <v>3468.1560183979041</v>
      </c>
      <c r="Q216">
        <f ca="1">Q215+S216-T216</f>
        <v>3308.5994894818145</v>
      </c>
      <c r="S216">
        <f t="shared" ca="1" si="10"/>
        <v>458.69615493538396</v>
      </c>
      <c r="T216">
        <f t="shared" ca="1" si="11"/>
        <v>517.11251467786042</v>
      </c>
      <c r="U216">
        <f ca="1">O215*(1-(1-(Sheet1!$D$27/100))^((Sheet1!$B$27)*(Sheet2!P215/Sheet2!N215)))</f>
        <v>530.24487571774318</v>
      </c>
      <c r="W216">
        <f>ROW()-Sheet1!$E$27</f>
        <v>209</v>
      </c>
      <c r="X216">
        <f>ROW()-Sheet1!$F$27</f>
        <v>206</v>
      </c>
    </row>
    <row r="217" spans="1:24">
      <c r="A217">
        <v>216</v>
      </c>
      <c r="B217">
        <v>10000</v>
      </c>
      <c r="C217">
        <f ca="1">B217-D217-E217</f>
        <v>0.23911282221342844</v>
      </c>
      <c r="D217">
        <f ca="1">D216+G217-H217</f>
        <v>1.0675745151651158E-12</v>
      </c>
      <c r="E217">
        <f ca="1">E216+H217</f>
        <v>9999.7608871777848</v>
      </c>
      <c r="G217">
        <f ca="1">C216*(1-(1-(Sheet1!$D$3/100))^((Sheet1!$B$3)*(Sheet2!D216/Sheet2!B216)))</f>
        <v>2.6546856070444985E-17</v>
      </c>
      <c r="H217">
        <f t="shared" ca="1" si="9"/>
        <v>2.6546856070444985E-17</v>
      </c>
      <c r="J217">
        <f>ROW()-Sheet1!$E$3</f>
        <v>207</v>
      </c>
      <c r="M217">
        <v>216</v>
      </c>
      <c r="N217">
        <v>10000</v>
      </c>
      <c r="O217">
        <f ca="1">N217-P217-Q217</f>
        <v>3187.3324172088232</v>
      </c>
      <c r="P217">
        <f ca="1">P216+U217-S217</f>
        <v>3542.8777347667042</v>
      </c>
      <c r="Q217">
        <f ca="1">Q216+S217-T217</f>
        <v>3269.789848024473</v>
      </c>
      <c r="S217">
        <f t="shared" ca="1" si="10"/>
        <v>463.51102264977953</v>
      </c>
      <c r="T217">
        <f t="shared" ca="1" si="11"/>
        <v>502.32066410712122</v>
      </c>
      <c r="U217">
        <f ca="1">O216*(1-(1-(Sheet1!$D$27/100))^((Sheet1!$B$27)*(Sheet2!P216/Sheet2!N216)))</f>
        <v>538.23273901857965</v>
      </c>
      <c r="W217">
        <f>ROW()-Sheet1!$E$27</f>
        <v>210</v>
      </c>
      <c r="X217">
        <f>ROW()-Sheet1!$F$27</f>
        <v>207</v>
      </c>
    </row>
    <row r="218" spans="1:24">
      <c r="A218">
        <v>217</v>
      </c>
      <c r="B218">
        <v>10000</v>
      </c>
      <c r="C218">
        <f ca="1">B218-D218-E218</f>
        <v>0.23911282221342844</v>
      </c>
      <c r="D218">
        <f ca="1">D217+G218-H218</f>
        <v>1.0675745151651158E-12</v>
      </c>
      <c r="E218">
        <f ca="1">E217+H218</f>
        <v>9999.7608871777848</v>
      </c>
      <c r="G218">
        <f ca="1">C217*(1-(1-(Sheet1!$D$3/100))^((Sheet1!$B$3)*(Sheet2!D217/Sheet2!B217)))</f>
        <v>2.6546856070444985E-17</v>
      </c>
      <c r="H218">
        <f t="shared" ca="1" si="9"/>
        <v>2.6546856070444985E-17</v>
      </c>
      <c r="J218">
        <f>ROW()-Sheet1!$E$3</f>
        <v>208</v>
      </c>
      <c r="M218">
        <v>217</v>
      </c>
      <c r="N218">
        <v>10000</v>
      </c>
      <c r="O218">
        <f ca="1">N218-P218-Q218</f>
        <v>3132.8088981645533</v>
      </c>
      <c r="P218">
        <f ca="1">P217+U218-S218</f>
        <v>3614.0483663666664</v>
      </c>
      <c r="Q218">
        <f ca="1">Q217+S218-T218</f>
        <v>3253.1427354687803</v>
      </c>
      <c r="S218">
        <f t="shared" ca="1" si="10"/>
        <v>471.49620811814094</v>
      </c>
      <c r="T218">
        <f t="shared" ca="1" si="11"/>
        <v>488.14332067383384</v>
      </c>
      <c r="U218">
        <f ca="1">O217*(1-(1-(Sheet1!$D$27/100))^((Sheet1!$B$27)*(Sheet2!P217/Sheet2!N217)))</f>
        <v>542.66683971810335</v>
      </c>
      <c r="W218">
        <f>ROW()-Sheet1!$E$27</f>
        <v>211</v>
      </c>
      <c r="X218">
        <f>ROW()-Sheet1!$F$27</f>
        <v>208</v>
      </c>
    </row>
    <row r="219" spans="1:24">
      <c r="A219">
        <v>218</v>
      </c>
      <c r="B219">
        <v>10000</v>
      </c>
      <c r="C219">
        <f ca="1">B219-D219-E219</f>
        <v>0.23911282221342844</v>
      </c>
      <c r="D219">
        <f ca="1">D218+G219-H219</f>
        <v>1.0675745151651158E-12</v>
      </c>
      <c r="E219">
        <f ca="1">E218+H219</f>
        <v>9999.7608871777848</v>
      </c>
      <c r="G219">
        <f ca="1">C218*(1-(1-(Sheet1!$D$3/100))^((Sheet1!$B$3)*(Sheet2!D218/Sheet2!B218)))</f>
        <v>2.6546856070444985E-17</v>
      </c>
      <c r="H219">
        <f t="shared" ca="1" si="9"/>
        <v>2.6546856070444985E-17</v>
      </c>
      <c r="J219">
        <f>ROW()-Sheet1!$E$3</f>
        <v>209</v>
      </c>
      <c r="M219">
        <v>218</v>
      </c>
      <c r="N219">
        <v>10000</v>
      </c>
      <c r="O219">
        <f ca="1">N219-P219-Q219</f>
        <v>3065.4925649526372</v>
      </c>
      <c r="P219">
        <f ca="1">P218+U219-S219</f>
        <v>3675.1391624045755</v>
      </c>
      <c r="Q219">
        <f ca="1">Q218+S219-T219</f>
        <v>3259.3682726427874</v>
      </c>
      <c r="S219">
        <f t="shared" ca="1" si="10"/>
        <v>482.02075646398293</v>
      </c>
      <c r="T219">
        <f t="shared" ca="1" si="11"/>
        <v>475.7952192899761</v>
      </c>
      <c r="U219">
        <f ca="1">O218*(1-(1-(Sheet1!$D$27/100))^((Sheet1!$B$27)*(Sheet2!P218/Sheet2!N218)))</f>
        <v>543.11155250189233</v>
      </c>
      <c r="W219">
        <f>ROW()-Sheet1!$E$27</f>
        <v>212</v>
      </c>
      <c r="X219">
        <f>ROW()-Sheet1!$F$27</f>
        <v>209</v>
      </c>
    </row>
    <row r="220" spans="1:24">
      <c r="A220">
        <v>219</v>
      </c>
      <c r="B220">
        <v>10000</v>
      </c>
      <c r="C220">
        <f ca="1">B220-D220-E220</f>
        <v>0.23911282221342844</v>
      </c>
      <c r="D220">
        <f ca="1">D219+G220-H220</f>
        <v>1.0675745151651158E-12</v>
      </c>
      <c r="E220">
        <f ca="1">E219+H220</f>
        <v>9999.7608871777848</v>
      </c>
      <c r="G220">
        <f ca="1">C219*(1-(1-(Sheet1!$D$3/100))^((Sheet1!$B$3)*(Sheet2!D219/Sheet2!B219)))</f>
        <v>2.6546856070444985E-17</v>
      </c>
      <c r="H220">
        <f t="shared" ca="1" si="9"/>
        <v>2.6546856070444985E-17</v>
      </c>
      <c r="J220">
        <f>ROW()-Sheet1!$E$3</f>
        <v>210</v>
      </c>
      <c r="M220">
        <v>219</v>
      </c>
      <c r="N220">
        <v>10000</v>
      </c>
      <c r="O220">
        <f ca="1">N220-P220-Q220</f>
        <v>2992.1112289339421</v>
      </c>
      <c r="P220">
        <f ca="1">P219+U220-S220</f>
        <v>3720.4826532254829</v>
      </c>
      <c r="Q220">
        <f ca="1">Q219+S220-T220</f>
        <v>3287.406117840575</v>
      </c>
      <c r="S220">
        <f t="shared" ca="1" si="10"/>
        <v>494.24010886925851</v>
      </c>
      <c r="T220">
        <f t="shared" ca="1" si="11"/>
        <v>466.2022636714708</v>
      </c>
      <c r="U220">
        <f ca="1">O219*(1-(1-(Sheet1!$D$27/100))^((Sheet1!$B$27)*(Sheet2!P219/Sheet2!N219)))</f>
        <v>539.58359969016556</v>
      </c>
      <c r="W220">
        <f>ROW()-Sheet1!$E$27</f>
        <v>213</v>
      </c>
      <c r="X220">
        <f>ROW()-Sheet1!$F$27</f>
        <v>210</v>
      </c>
    </row>
    <row r="221" spans="1:24">
      <c r="A221">
        <v>220</v>
      </c>
      <c r="B221">
        <v>10000</v>
      </c>
      <c r="C221">
        <f ca="1">B221-D221-E221</f>
        <v>0.23911282221342844</v>
      </c>
      <c r="D221">
        <f ca="1">D220+G221-H221</f>
        <v>1.0675745151651158E-12</v>
      </c>
      <c r="E221">
        <f ca="1">E220+H221</f>
        <v>9999.7608871777848</v>
      </c>
      <c r="G221">
        <f ca="1">C220*(1-(1-(Sheet1!$D$3/100))^((Sheet1!$B$3)*(Sheet2!D220/Sheet2!B220)))</f>
        <v>2.6546856070444985E-17</v>
      </c>
      <c r="H221">
        <f t="shared" ca="1" si="9"/>
        <v>2.6546856070444985E-17</v>
      </c>
      <c r="J221">
        <f>ROW()-Sheet1!$E$3</f>
        <v>211</v>
      </c>
      <c r="M221">
        <v>220</v>
      </c>
      <c r="N221">
        <v>10000</v>
      </c>
      <c r="O221">
        <f ca="1">N221-P221-Q221</f>
        <v>2919.5439805251794</v>
      </c>
      <c r="P221">
        <f ca="1">P220+U221-S221</f>
        <v>3745.9077000794482</v>
      </c>
      <c r="Q221">
        <f ca="1">Q220+S221-T221</f>
        <v>3334.5483193953728</v>
      </c>
      <c r="S221">
        <f t="shared" ca="1" si="10"/>
        <v>507.12427028984831</v>
      </c>
      <c r="T221">
        <f t="shared" ca="1" si="11"/>
        <v>459.98206873505086</v>
      </c>
      <c r="U221">
        <f ca="1">O220*(1-(1-(Sheet1!$D$27/100))^((Sheet1!$B$27)*(Sheet2!P220/Sheet2!N220)))</f>
        <v>532.54931714381428</v>
      </c>
      <c r="W221">
        <f>ROW()-Sheet1!$E$27</f>
        <v>214</v>
      </c>
      <c r="X221">
        <f>ROW()-Sheet1!$F$27</f>
        <v>211</v>
      </c>
    </row>
    <row r="222" spans="1:24">
      <c r="A222">
        <v>221</v>
      </c>
      <c r="B222">
        <v>10000</v>
      </c>
      <c r="C222">
        <f ca="1">B222-D222-E222</f>
        <v>0.23911282221342844</v>
      </c>
      <c r="D222">
        <f ca="1">D221+G222-H222</f>
        <v>1.0675745151651158E-12</v>
      </c>
      <c r="E222">
        <f ca="1">E221+H222</f>
        <v>9999.7608871777848</v>
      </c>
      <c r="G222">
        <f ca="1">C221*(1-(1-(Sheet1!$D$3/100))^((Sheet1!$B$3)*(Sheet2!D221/Sheet2!B221)))</f>
        <v>2.6546856070444985E-17</v>
      </c>
      <c r="H222">
        <f t="shared" ca="1" si="9"/>
        <v>2.6546856070444985E-17</v>
      </c>
      <c r="J222">
        <f>ROW()-Sheet1!$E$3</f>
        <v>212</v>
      </c>
      <c r="M222">
        <v>221</v>
      </c>
      <c r="N222">
        <v>10000</v>
      </c>
      <c r="O222">
        <f ca="1">N222-P222-Q222</f>
        <v>2854.1580207098391</v>
      </c>
      <c r="P222">
        <f ca="1">P221+U222-S222</f>
        <v>3749.2346816746158</v>
      </c>
      <c r="Q222">
        <f ca="1">Q221+S222-T222</f>
        <v>3396.6072976155451</v>
      </c>
      <c r="S222">
        <f t="shared" ca="1" si="10"/>
        <v>519.51877628915281</v>
      </c>
      <c r="T222">
        <f t="shared" ca="1" si="11"/>
        <v>457.4597980689806</v>
      </c>
      <c r="U222">
        <f ca="1">O221*(1-(1-(Sheet1!$D$27/100))^((Sheet1!$B$27)*(Sheet2!P221/Sheet2!N221)))</f>
        <v>522.84575788432028</v>
      </c>
      <c r="W222">
        <f>ROW()-Sheet1!$E$27</f>
        <v>215</v>
      </c>
      <c r="X222">
        <f>ROW()-Sheet1!$F$27</f>
        <v>212</v>
      </c>
    </row>
    <row r="223" spans="1:24">
      <c r="A223">
        <v>222</v>
      </c>
      <c r="B223">
        <v>10000</v>
      </c>
      <c r="C223">
        <f ca="1">B223-D223-E223</f>
        <v>0.23911282221342844</v>
      </c>
      <c r="D223">
        <f ca="1">D222+G223-H223</f>
        <v>1.0675745151651158E-12</v>
      </c>
      <c r="E223">
        <f ca="1">E222+H223</f>
        <v>9999.7608871777848</v>
      </c>
      <c r="G223">
        <f ca="1">C222*(1-(1-(Sheet1!$D$3/100))^((Sheet1!$B$3)*(Sheet2!D222/Sheet2!B222)))</f>
        <v>2.6546856070444985E-17</v>
      </c>
      <c r="H223">
        <f t="shared" ca="1" si="9"/>
        <v>2.6546856070444985E-17</v>
      </c>
      <c r="J223">
        <f>ROW()-Sheet1!$E$3</f>
        <v>213</v>
      </c>
      <c r="M223">
        <v>222</v>
      </c>
      <c r="N223">
        <v>10000</v>
      </c>
      <c r="O223">
        <f ca="1">N223-P223-Q223</f>
        <v>2801.3074283266228</v>
      </c>
      <c r="P223">
        <f ca="1">P222+U223-S223</f>
        <v>3730.5365532754727</v>
      </c>
      <c r="Q223">
        <f ca="1">Q222+S223-T223</f>
        <v>3468.1560183979041</v>
      </c>
      <c r="S223">
        <f t="shared" ca="1" si="10"/>
        <v>530.24487571774318</v>
      </c>
      <c r="T223">
        <f t="shared" ca="1" si="11"/>
        <v>458.69615493538396</v>
      </c>
      <c r="U223">
        <f ca="1">O222*(1-(1-(Sheet1!$D$27/100))^((Sheet1!$B$27)*(Sheet2!P222/Sheet2!N222)))</f>
        <v>511.54674731859967</v>
      </c>
      <c r="W223">
        <f>ROW()-Sheet1!$E$27</f>
        <v>216</v>
      </c>
      <c r="X223">
        <f>ROW()-Sheet1!$F$27</f>
        <v>213</v>
      </c>
    </row>
    <row r="224" spans="1:24">
      <c r="A224">
        <v>223</v>
      </c>
      <c r="B224">
        <v>10000</v>
      </c>
      <c r="C224">
        <f ca="1">B224-D224-E224</f>
        <v>0.23911282221342844</v>
      </c>
      <c r="D224">
        <f ca="1">D223+G224-H224</f>
        <v>1.0675745151651158E-12</v>
      </c>
      <c r="E224">
        <f ca="1">E223+H224</f>
        <v>9999.7608871777848</v>
      </c>
      <c r="G224">
        <f ca="1">C223*(1-(1-(Sheet1!$D$3/100))^((Sheet1!$B$3)*(Sheet2!D223/Sheet2!B223)))</f>
        <v>2.6546856070444985E-17</v>
      </c>
      <c r="H224">
        <f t="shared" ca="1" si="9"/>
        <v>2.6546856070444985E-17</v>
      </c>
      <c r="J224">
        <f>ROW()-Sheet1!$E$3</f>
        <v>214</v>
      </c>
      <c r="M224">
        <v>223</v>
      </c>
      <c r="N224">
        <v>10000</v>
      </c>
      <c r="O224">
        <f ca="1">N224-P224-Q224</f>
        <v>2765.0099527871585</v>
      </c>
      <c r="P224">
        <f ca="1">P223+U224-S224</f>
        <v>3692.1123124461369</v>
      </c>
      <c r="Q224">
        <f ca="1">Q223+S224-T224</f>
        <v>3542.8777347667042</v>
      </c>
      <c r="S224">
        <f t="shared" ca="1" si="10"/>
        <v>538.23273901857965</v>
      </c>
      <c r="T224">
        <f t="shared" ca="1" si="11"/>
        <v>463.51102264977953</v>
      </c>
      <c r="U224">
        <f ca="1">O223*(1-(1-(Sheet1!$D$27/100))^((Sheet1!$B$27)*(Sheet2!P223/Sheet2!N223)))</f>
        <v>499.80849818924389</v>
      </c>
      <c r="W224">
        <f>ROW()-Sheet1!$E$27</f>
        <v>217</v>
      </c>
      <c r="X224">
        <f>ROW()-Sheet1!$F$27</f>
        <v>214</v>
      </c>
    </row>
    <row r="225" spans="1:24">
      <c r="A225">
        <v>224</v>
      </c>
      <c r="B225">
        <v>10000</v>
      </c>
      <c r="C225">
        <f ca="1">B225-D225-E225</f>
        <v>0.23911282221342844</v>
      </c>
      <c r="D225">
        <f ca="1">D224+G225-H225</f>
        <v>1.0675745151651158E-12</v>
      </c>
      <c r="E225">
        <f ca="1">E224+H225</f>
        <v>9999.7608871777848</v>
      </c>
      <c r="G225">
        <f ca="1">C224*(1-(1-(Sheet1!$D$3/100))^((Sheet1!$B$3)*(Sheet2!D224/Sheet2!B224)))</f>
        <v>2.6546856070444985E-17</v>
      </c>
      <c r="H225">
        <f t="shared" ca="1" si="9"/>
        <v>2.6546856070444985E-17</v>
      </c>
      <c r="J225">
        <f>ROW()-Sheet1!$E$3</f>
        <v>215</v>
      </c>
      <c r="M225">
        <v>224</v>
      </c>
      <c r="N225">
        <v>10000</v>
      </c>
      <c r="O225">
        <f ca="1">N225-P225-Q225</f>
        <v>2747.7768328016564</v>
      </c>
      <c r="P225">
        <f ca="1">P224+U225-S225</f>
        <v>3638.1748008316777</v>
      </c>
      <c r="Q225">
        <f ca="1">Q224+S225-T225</f>
        <v>3614.0483663666664</v>
      </c>
      <c r="S225">
        <f t="shared" ca="1" si="10"/>
        <v>542.66683971810335</v>
      </c>
      <c r="T225">
        <f t="shared" ca="1" si="11"/>
        <v>471.49620811814094</v>
      </c>
      <c r="U225">
        <f ca="1">O224*(1-(1-(Sheet1!$D$27/100))^((Sheet1!$B$27)*(Sheet2!P224/Sheet2!N224)))</f>
        <v>488.72932810364404</v>
      </c>
      <c r="W225">
        <f>ROW()-Sheet1!$E$27</f>
        <v>218</v>
      </c>
      <c r="X225">
        <f>ROW()-Sheet1!$F$27</f>
        <v>215</v>
      </c>
    </row>
    <row r="226" spans="1:24">
      <c r="A226">
        <v>225</v>
      </c>
      <c r="B226">
        <v>10000</v>
      </c>
      <c r="C226">
        <f ca="1">B226-D226-E226</f>
        <v>0.23911282221342844</v>
      </c>
      <c r="D226">
        <f ca="1">D225+G226-H226</f>
        <v>1.0675745151651158E-12</v>
      </c>
      <c r="E226">
        <f ca="1">E225+H226</f>
        <v>9999.7608871777848</v>
      </c>
      <c r="G226">
        <f ca="1">C225*(1-(1-(Sheet1!$D$3/100))^((Sheet1!$B$3)*(Sheet2!D225/Sheet2!B225)))</f>
        <v>2.6546856070444985E-17</v>
      </c>
      <c r="H226">
        <f t="shared" ca="1" si="9"/>
        <v>2.6546856070444985E-17</v>
      </c>
      <c r="J226">
        <f>ROW()-Sheet1!$E$3</f>
        <v>216</v>
      </c>
      <c r="M226">
        <v>225</v>
      </c>
      <c r="N226">
        <v>10000</v>
      </c>
      <c r="O226">
        <f ca="1">N226-P226-Q226</f>
        <v>2750.5510493874972</v>
      </c>
      <c r="P226">
        <f ca="1">P225+U226-S226</f>
        <v>3574.3097882079273</v>
      </c>
      <c r="Q226">
        <f ca="1">Q225+S226-T226</f>
        <v>3675.1391624045755</v>
      </c>
      <c r="S226">
        <f t="shared" ca="1" si="10"/>
        <v>543.11155250189233</v>
      </c>
      <c r="T226">
        <f t="shared" ca="1" si="11"/>
        <v>482.02075646398293</v>
      </c>
      <c r="U226">
        <f ca="1">O225*(1-(1-(Sheet1!$D$27/100))^((Sheet1!$B$27)*(Sheet2!P225/Sheet2!N225)))</f>
        <v>479.24653987814207</v>
      </c>
      <c r="W226">
        <f>ROW()-Sheet1!$E$27</f>
        <v>219</v>
      </c>
      <c r="X226">
        <f>ROW()-Sheet1!$F$27</f>
        <v>216</v>
      </c>
    </row>
    <row r="227" spans="1:24">
      <c r="A227">
        <v>226</v>
      </c>
      <c r="B227">
        <v>10000</v>
      </c>
      <c r="C227">
        <f ca="1">B227-D227-E227</f>
        <v>0.23911282221342844</v>
      </c>
      <c r="D227">
        <f ca="1">D226+G227-H227</f>
        <v>1.0675745151651158E-12</v>
      </c>
      <c r="E227">
        <f ca="1">E226+H227</f>
        <v>9999.7608871777848</v>
      </c>
      <c r="G227">
        <f ca="1">C226*(1-(1-(Sheet1!$D$3/100))^((Sheet1!$B$3)*(Sheet2!D226/Sheet2!B226)))</f>
        <v>2.6546856070444985E-17</v>
      </c>
      <c r="H227">
        <f t="shared" ca="1" si="9"/>
        <v>2.6546856070444985E-17</v>
      </c>
      <c r="J227">
        <f>ROW()-Sheet1!$E$3</f>
        <v>217</v>
      </c>
      <c r="M227">
        <v>226</v>
      </c>
      <c r="N227">
        <v>10000</v>
      </c>
      <c r="O227">
        <f ca="1">N227-P227-Q227</f>
        <v>2772.7136334801689</v>
      </c>
      <c r="P227">
        <f ca="1">P226+U227-S227</f>
        <v>3506.8037132943482</v>
      </c>
      <c r="Q227">
        <f ca="1">Q226+S227-T227</f>
        <v>3720.4826532254829</v>
      </c>
      <c r="S227">
        <f t="shared" ca="1" si="10"/>
        <v>539.58359969016556</v>
      </c>
      <c r="T227">
        <f t="shared" ca="1" si="11"/>
        <v>494.24010886925851</v>
      </c>
      <c r="U227">
        <f ca="1">O226*(1-(1-(Sheet1!$D$27/100))^((Sheet1!$B$27)*(Sheet2!P226/Sheet2!N226)))</f>
        <v>472.07752477658659</v>
      </c>
      <c r="W227">
        <f>ROW()-Sheet1!$E$27</f>
        <v>220</v>
      </c>
      <c r="X227">
        <f>ROW()-Sheet1!$F$27</f>
        <v>217</v>
      </c>
    </row>
    <row r="228" spans="1:24">
      <c r="A228">
        <v>227</v>
      </c>
      <c r="B228">
        <v>10000</v>
      </c>
      <c r="C228">
        <f ca="1">B228-D228-E228</f>
        <v>0.23911282221342844</v>
      </c>
      <c r="D228">
        <f ca="1">D227+G228-H228</f>
        <v>1.0675745151651158E-12</v>
      </c>
      <c r="E228">
        <f ca="1">E227+H228</f>
        <v>9999.7608871777848</v>
      </c>
      <c r="G228">
        <f ca="1">C227*(1-(1-(Sheet1!$D$3/100))^((Sheet1!$B$3)*(Sheet2!D227/Sheet2!B227)))</f>
        <v>2.6546856070444985E-17</v>
      </c>
      <c r="H228">
        <f t="shared" ca="1" si="9"/>
        <v>2.6546856070444985E-17</v>
      </c>
      <c r="J228">
        <f>ROW()-Sheet1!$E$3</f>
        <v>218</v>
      </c>
      <c r="M228">
        <v>227</v>
      </c>
      <c r="N228">
        <v>10000</v>
      </c>
      <c r="O228">
        <f ca="1">N228-P228-Q228</f>
        <v>2812.1392332685568</v>
      </c>
      <c r="P228">
        <f ca="1">P227+U228-S228</f>
        <v>3441.9530666519954</v>
      </c>
      <c r="Q228">
        <f ca="1">Q227+S228-T228</f>
        <v>3745.9077000794482</v>
      </c>
      <c r="S228">
        <f t="shared" ca="1" si="10"/>
        <v>532.54931714381428</v>
      </c>
      <c r="T228">
        <f t="shared" ca="1" si="11"/>
        <v>507.12427028984831</v>
      </c>
      <c r="U228">
        <f ca="1">O227*(1-(1-(Sheet1!$D$27/100))^((Sheet1!$B$27)*(Sheet2!P227/Sheet2!N227)))</f>
        <v>467.69867050146166</v>
      </c>
      <c r="W228">
        <f>ROW()-Sheet1!$E$27</f>
        <v>221</v>
      </c>
      <c r="X228">
        <f>ROW()-Sheet1!$F$27</f>
        <v>218</v>
      </c>
    </row>
    <row r="229" spans="1:24">
      <c r="A229">
        <v>228</v>
      </c>
      <c r="B229">
        <v>10000</v>
      </c>
      <c r="C229">
        <f ca="1">B229-D229-E229</f>
        <v>0.23911282221342844</v>
      </c>
      <c r="D229">
        <f ca="1">D228+G229-H229</f>
        <v>1.0675745151651158E-12</v>
      </c>
      <c r="E229">
        <f ca="1">E228+H229</f>
        <v>9999.7608871777848</v>
      </c>
      <c r="G229">
        <f ca="1">C228*(1-(1-(Sheet1!$D$3/100))^((Sheet1!$B$3)*(Sheet2!D228/Sheet2!B228)))</f>
        <v>2.6546856070444985E-17</v>
      </c>
      <c r="H229">
        <f t="shared" ca="1" si="9"/>
        <v>2.6546856070444985E-17</v>
      </c>
      <c r="J229">
        <f>ROW()-Sheet1!$E$3</f>
        <v>219</v>
      </c>
      <c r="M229">
        <v>228</v>
      </c>
      <c r="N229">
        <v>10000</v>
      </c>
      <c r="O229">
        <f ca="1">N229-P229-Q229</f>
        <v>2865.3094320381106</v>
      </c>
      <c r="P229">
        <f ca="1">P228+U229-S229</f>
        <v>3385.4558862872736</v>
      </c>
      <c r="Q229">
        <f ca="1">Q228+S229-T229</f>
        <v>3749.2346816746158</v>
      </c>
      <c r="S229">
        <f t="shared" ca="1" si="10"/>
        <v>522.84575788432028</v>
      </c>
      <c r="T229">
        <f t="shared" ca="1" si="11"/>
        <v>519.51877628915281</v>
      </c>
      <c r="U229">
        <f ca="1">O228*(1-(1-(Sheet1!$D$27/100))^((Sheet1!$B$27)*(Sheet2!P228/Sheet2!N228)))</f>
        <v>466.34857751959868</v>
      </c>
      <c r="W229">
        <f>ROW()-Sheet1!$E$27</f>
        <v>222</v>
      </c>
      <c r="X229">
        <f>ROW()-Sheet1!$F$27</f>
        <v>219</v>
      </c>
    </row>
    <row r="230" spans="1:24">
      <c r="A230">
        <v>229</v>
      </c>
      <c r="B230">
        <v>10000</v>
      </c>
      <c r="C230">
        <f ca="1">B230-D230-E230</f>
        <v>0.23911282221342844</v>
      </c>
      <c r="D230">
        <f ca="1">D229+G230-H230</f>
        <v>1.0675745151651158E-12</v>
      </c>
      <c r="E230">
        <f ca="1">E229+H230</f>
        <v>9999.7608871777848</v>
      </c>
      <c r="G230">
        <f ca="1">C229*(1-(1-(Sheet1!$D$3/100))^((Sheet1!$B$3)*(Sheet2!D229/Sheet2!B229)))</f>
        <v>2.6546856070444985E-17</v>
      </c>
      <c r="H230">
        <f t="shared" ca="1" si="9"/>
        <v>2.6546856070444985E-17</v>
      </c>
      <c r="J230">
        <f>ROW()-Sheet1!$E$3</f>
        <v>220</v>
      </c>
      <c r="M230">
        <v>229</v>
      </c>
      <c r="N230">
        <v>10000</v>
      </c>
      <c r="O230">
        <f ca="1">N230-P230-Q230</f>
        <v>2927.5126454634105</v>
      </c>
      <c r="P230">
        <f ca="1">P229+U230-S230</f>
        <v>3341.9508012611163</v>
      </c>
      <c r="Q230">
        <f ca="1">Q229+S230-T230</f>
        <v>3730.5365532754727</v>
      </c>
      <c r="S230">
        <f t="shared" ca="1" si="10"/>
        <v>511.54674731859967</v>
      </c>
      <c r="T230">
        <f t="shared" ca="1" si="11"/>
        <v>530.24487571774318</v>
      </c>
      <c r="U230">
        <f ca="1">O229*(1-(1-(Sheet1!$D$27/100))^((Sheet1!$B$27)*(Sheet2!P229/Sheet2!N229)))</f>
        <v>468.04166229244203</v>
      </c>
      <c r="W230">
        <f>ROW()-Sheet1!$E$27</f>
        <v>223</v>
      </c>
      <c r="X230">
        <f>ROW()-Sheet1!$F$27</f>
        <v>220</v>
      </c>
    </row>
    <row r="231" spans="1:24">
      <c r="A231">
        <v>230</v>
      </c>
      <c r="B231">
        <v>10000</v>
      </c>
      <c r="C231">
        <f ca="1">B231-D231-E231</f>
        <v>0.23911282221342844</v>
      </c>
      <c r="D231">
        <f ca="1">D230+G231-H231</f>
        <v>1.0675745151651158E-12</v>
      </c>
      <c r="E231">
        <f ca="1">E230+H231</f>
        <v>9999.7608871777848</v>
      </c>
      <c r="G231">
        <f ca="1">C230*(1-(1-(Sheet1!$D$3/100))^((Sheet1!$B$3)*(Sheet2!D230/Sheet2!B230)))</f>
        <v>2.6546856070444985E-17</v>
      </c>
      <c r="H231">
        <f t="shared" ca="1" si="9"/>
        <v>2.6546856070444985E-17</v>
      </c>
      <c r="J231">
        <f>ROW()-Sheet1!$E$3</f>
        <v>221</v>
      </c>
      <c r="M231">
        <v>230</v>
      </c>
      <c r="N231">
        <v>10000</v>
      </c>
      <c r="O231">
        <f ca="1">N231-P231-Q231</f>
        <v>2993.1628827797263</v>
      </c>
      <c r="P231">
        <f ca="1">P230+U231-S231</f>
        <v>3314.7248047741368</v>
      </c>
      <c r="Q231">
        <f ca="1">Q230+S231-T231</f>
        <v>3692.1123124461369</v>
      </c>
      <c r="S231">
        <f t="shared" ca="1" si="10"/>
        <v>499.80849818924389</v>
      </c>
      <c r="T231">
        <f t="shared" ca="1" si="11"/>
        <v>538.23273901857965</v>
      </c>
      <c r="U231">
        <f ca="1">O230*(1-(1-(Sheet1!$D$27/100))^((Sheet1!$B$27)*(Sheet2!P230/Sheet2!N230)))</f>
        <v>472.58250170226444</v>
      </c>
      <c r="W231">
        <f>ROW()-Sheet1!$E$27</f>
        <v>224</v>
      </c>
      <c r="X231">
        <f>ROW()-Sheet1!$F$27</f>
        <v>221</v>
      </c>
    </row>
    <row r="232" spans="1:24">
      <c r="A232">
        <v>231</v>
      </c>
      <c r="B232">
        <v>10000</v>
      </c>
      <c r="C232">
        <f ca="1">B232-D232-E232</f>
        <v>0.23911282221342844</v>
      </c>
      <c r="D232">
        <f ca="1">D231+G232-H232</f>
        <v>1.0675745151651158E-12</v>
      </c>
      <c r="E232">
        <f ca="1">E231+H232</f>
        <v>9999.7608871777848</v>
      </c>
      <c r="G232">
        <f ca="1">C231*(1-(1-(Sheet1!$D$3/100))^((Sheet1!$B$3)*(Sheet2!D231/Sheet2!B231)))</f>
        <v>2.6546856070444985E-17</v>
      </c>
      <c r="H232">
        <f t="shared" ca="1" si="9"/>
        <v>2.6546856070444985E-17</v>
      </c>
      <c r="J232">
        <f>ROW()-Sheet1!$E$3</f>
        <v>222</v>
      </c>
      <c r="M232">
        <v>231</v>
      </c>
      <c r="N232">
        <v>10000</v>
      </c>
      <c r="O232">
        <f ca="1">N232-P232-Q232</f>
        <v>3056.2520164743623</v>
      </c>
      <c r="P232">
        <f ca="1">P231+U232-S232</f>
        <v>3305.57318269396</v>
      </c>
      <c r="Q232">
        <f ca="1">Q231+S232-T232</f>
        <v>3638.1748008316777</v>
      </c>
      <c r="S232">
        <f t="shared" ca="1" si="10"/>
        <v>488.72932810364404</v>
      </c>
      <c r="T232">
        <f t="shared" ca="1" si="11"/>
        <v>542.66683971810335</v>
      </c>
      <c r="U232">
        <f ca="1">O231*(1-(1-(Sheet1!$D$27/100))^((Sheet1!$B$27)*(Sheet2!P231/Sheet2!N231)))</f>
        <v>479.57770602346739</v>
      </c>
      <c r="W232">
        <f>ROW()-Sheet1!$E$27</f>
        <v>225</v>
      </c>
      <c r="X232">
        <f>ROW()-Sheet1!$F$27</f>
        <v>222</v>
      </c>
    </row>
    <row r="233" spans="1:24">
      <c r="A233">
        <v>232</v>
      </c>
      <c r="B233">
        <v>10000</v>
      </c>
      <c r="C233">
        <f ca="1">B233-D233-E233</f>
        <v>0.23911282221342844</v>
      </c>
      <c r="D233">
        <f ca="1">D232+G233-H233</f>
        <v>1.0675745151651158E-12</v>
      </c>
      <c r="E233">
        <f ca="1">E232+H233</f>
        <v>9999.7608871777848</v>
      </c>
      <c r="G233">
        <f ca="1">C232*(1-(1-(Sheet1!$D$3/100))^((Sheet1!$B$3)*(Sheet2!D232/Sheet2!B232)))</f>
        <v>2.6546856070444985E-17</v>
      </c>
      <c r="H233">
        <f t="shared" ca="1" si="9"/>
        <v>2.6546856070444985E-17</v>
      </c>
      <c r="J233">
        <f>ROW()-Sheet1!$E$3</f>
        <v>223</v>
      </c>
      <c r="M233">
        <v>232</v>
      </c>
      <c r="N233">
        <v>10000</v>
      </c>
      <c r="O233">
        <f ca="1">N233-P233-Q233</f>
        <v>3110.9151097198974</v>
      </c>
      <c r="P233">
        <f ca="1">P232+U233-S233</f>
        <v>3314.7751020721753</v>
      </c>
      <c r="Q233">
        <f ca="1">Q232+S233-T233</f>
        <v>3574.3097882079273</v>
      </c>
      <c r="S233">
        <f t="shared" ca="1" si="10"/>
        <v>479.24653987814207</v>
      </c>
      <c r="T233">
        <f t="shared" ca="1" si="11"/>
        <v>543.11155250189233</v>
      </c>
      <c r="U233">
        <f ca="1">O232*(1-(1-(Sheet1!$D$27/100))^((Sheet1!$B$27)*(Sheet2!P232/Sheet2!N232)))</f>
        <v>488.44845925635707</v>
      </c>
      <c r="W233">
        <f>ROW()-Sheet1!$E$27</f>
        <v>226</v>
      </c>
      <c r="X233">
        <f>ROW()-Sheet1!$F$27</f>
        <v>223</v>
      </c>
    </row>
    <row r="234" spans="1:24">
      <c r="A234">
        <v>233</v>
      </c>
      <c r="B234">
        <v>10000</v>
      </c>
      <c r="C234">
        <f ca="1">B234-D234-E234</f>
        <v>0.23911282221342844</v>
      </c>
      <c r="D234">
        <f ca="1">D233+G234-H234</f>
        <v>1.0675745151651158E-12</v>
      </c>
      <c r="E234">
        <f ca="1">E233+H234</f>
        <v>9999.7608871777848</v>
      </c>
      <c r="G234">
        <f ca="1">C233*(1-(1-(Sheet1!$D$3/100))^((Sheet1!$B$3)*(Sheet2!D233/Sheet2!B233)))</f>
        <v>2.6546856070444985E-17</v>
      </c>
      <c r="H234">
        <f t="shared" ca="1" si="9"/>
        <v>2.6546856070444985E-17</v>
      </c>
      <c r="J234">
        <f>ROW()-Sheet1!$E$3</f>
        <v>224</v>
      </c>
      <c r="M234">
        <v>233</v>
      </c>
      <c r="N234">
        <v>10000</v>
      </c>
      <c r="O234">
        <f ca="1">N234-P234-Q234</f>
        <v>3152.0473021135349</v>
      </c>
      <c r="P234">
        <f ca="1">P233+U234-S234</f>
        <v>3341.1489845921164</v>
      </c>
      <c r="Q234">
        <f ca="1">Q233+S234-T234</f>
        <v>3506.8037132943482</v>
      </c>
      <c r="S234">
        <f t="shared" ca="1" si="10"/>
        <v>472.07752477658659</v>
      </c>
      <c r="T234">
        <f t="shared" ca="1" si="11"/>
        <v>539.58359969016556</v>
      </c>
      <c r="U234">
        <f ca="1">O233*(1-(1-(Sheet1!$D$27/100))^((Sheet1!$B$27)*(Sheet2!P233/Sheet2!N233)))</f>
        <v>498.45140729652763</v>
      </c>
      <c r="W234">
        <f>ROW()-Sheet1!$E$27</f>
        <v>227</v>
      </c>
      <c r="X234">
        <f>ROW()-Sheet1!$F$27</f>
        <v>224</v>
      </c>
    </row>
    <row r="235" spans="1:24">
      <c r="A235">
        <v>234</v>
      </c>
      <c r="B235">
        <v>10000</v>
      </c>
      <c r="C235">
        <f ca="1">B235-D235-E235</f>
        <v>0.23911282221342844</v>
      </c>
      <c r="D235">
        <f ca="1">D234+G235-H235</f>
        <v>1.0675745151651158E-12</v>
      </c>
      <c r="E235">
        <f ca="1">E234+H235</f>
        <v>9999.7608871777848</v>
      </c>
      <c r="G235">
        <f ca="1">C234*(1-(1-(Sheet1!$D$3/100))^((Sheet1!$B$3)*(Sheet2!D234/Sheet2!B234)))</f>
        <v>2.6546856070444985E-17</v>
      </c>
      <c r="H235">
        <f t="shared" ca="1" si="9"/>
        <v>2.6546856070444985E-17</v>
      </c>
      <c r="J235">
        <f>ROW()-Sheet1!$E$3</f>
        <v>225</v>
      </c>
      <c r="M235">
        <v>234</v>
      </c>
      <c r="N235">
        <v>10000</v>
      </c>
      <c r="O235">
        <f ca="1">N235-P235-Q235</f>
        <v>3175.8795894116188</v>
      </c>
      <c r="P235">
        <f ca="1">P234+U235-S235</f>
        <v>3382.1673439363854</v>
      </c>
      <c r="Q235">
        <f ca="1">Q234+S235-T235</f>
        <v>3441.9530666519954</v>
      </c>
      <c r="S235">
        <f t="shared" ca="1" si="10"/>
        <v>467.69867050146166</v>
      </c>
      <c r="T235">
        <f t="shared" ca="1" si="11"/>
        <v>532.54931714381428</v>
      </c>
      <c r="U235">
        <f ca="1">O234*(1-(1-(Sheet1!$D$27/100))^((Sheet1!$B$27)*(Sheet2!P234/Sheet2!N234)))</f>
        <v>508.71702984573056</v>
      </c>
      <c r="W235">
        <f>ROW()-Sheet1!$E$27</f>
        <v>228</v>
      </c>
      <c r="X235">
        <f>ROW()-Sheet1!$F$27</f>
        <v>225</v>
      </c>
    </row>
    <row r="236" spans="1:24">
      <c r="A236">
        <v>235</v>
      </c>
      <c r="B236">
        <v>10000</v>
      </c>
      <c r="C236">
        <f ca="1">B236-D236-E236</f>
        <v>0.23911282221342844</v>
      </c>
      <c r="D236">
        <f ca="1">D235+G236-H236</f>
        <v>1.0675745151651158E-12</v>
      </c>
      <c r="E236">
        <f ca="1">E235+H236</f>
        <v>9999.7608871777848</v>
      </c>
      <c r="G236">
        <f ca="1">C235*(1-(1-(Sheet1!$D$3/100))^((Sheet1!$B$3)*(Sheet2!D235/Sheet2!B235)))</f>
        <v>2.6546856070444985E-17</v>
      </c>
      <c r="H236">
        <f t="shared" ca="1" si="9"/>
        <v>2.6546856070444985E-17</v>
      </c>
      <c r="J236">
        <f>ROW()-Sheet1!$E$3</f>
        <v>226</v>
      </c>
      <c r="M236">
        <v>235</v>
      </c>
      <c r="N236">
        <v>10000</v>
      </c>
      <c r="O236">
        <f ca="1">N236-P236-Q236</f>
        <v>3180.4131292316551</v>
      </c>
      <c r="P236">
        <f ca="1">P235+U236-S236</f>
        <v>3434.1309844810712</v>
      </c>
      <c r="Q236">
        <f ca="1">Q235+S236-T236</f>
        <v>3385.4558862872736</v>
      </c>
      <c r="S236">
        <f t="shared" ca="1" si="10"/>
        <v>466.34857751959868</v>
      </c>
      <c r="T236">
        <f t="shared" ca="1" si="11"/>
        <v>522.84575788432028</v>
      </c>
      <c r="U236">
        <f ca="1">O235*(1-(1-(Sheet1!$D$27/100))^((Sheet1!$B$27)*(Sheet2!P235/Sheet2!N235)))</f>
        <v>518.31221806428425</v>
      </c>
      <c r="W236">
        <f>ROW()-Sheet1!$E$27</f>
        <v>229</v>
      </c>
      <c r="X236">
        <f>ROW()-Sheet1!$F$27</f>
        <v>226</v>
      </c>
    </row>
    <row r="237" spans="1:24">
      <c r="A237">
        <v>236</v>
      </c>
      <c r="B237">
        <v>10000</v>
      </c>
      <c r="C237">
        <f ca="1">B237-D237-E237</f>
        <v>0.23911282221342844</v>
      </c>
      <c r="D237">
        <f ca="1">D236+G237-H237</f>
        <v>1.0675745151651158E-12</v>
      </c>
      <c r="E237">
        <f ca="1">E236+H237</f>
        <v>9999.7608871777848</v>
      </c>
      <c r="G237">
        <f ca="1">C236*(1-(1-(Sheet1!$D$3/100))^((Sheet1!$B$3)*(Sheet2!D236/Sheet2!B236)))</f>
        <v>2.6546856070444985E-17</v>
      </c>
      <c r="H237">
        <f t="shared" ca="1" si="9"/>
        <v>2.6546856070444985E-17</v>
      </c>
      <c r="J237">
        <f>ROW()-Sheet1!$E$3</f>
        <v>227</v>
      </c>
      <c r="M237">
        <v>236</v>
      </c>
      <c r="N237">
        <v>10000</v>
      </c>
      <c r="O237">
        <f ca="1">N237-P237-Q237</f>
        <v>3165.6323710282791</v>
      </c>
      <c r="P237">
        <f ca="1">P236+U237-S237</f>
        <v>3492.4168277106046</v>
      </c>
      <c r="Q237">
        <f ca="1">Q236+S237-T237</f>
        <v>3341.9508012611163</v>
      </c>
      <c r="S237">
        <f t="shared" ca="1" si="10"/>
        <v>468.04166229244203</v>
      </c>
      <c r="T237">
        <f t="shared" ca="1" si="11"/>
        <v>511.54674731859967</v>
      </c>
      <c r="U237">
        <f ca="1">O236*(1-(1-(Sheet1!$D$27/100))^((Sheet1!$B$27)*(Sheet2!P236/Sheet2!N236)))</f>
        <v>526.3275055219757</v>
      </c>
      <c r="W237">
        <f>ROW()-Sheet1!$E$27</f>
        <v>230</v>
      </c>
      <c r="X237">
        <f>ROW()-Sheet1!$F$27</f>
        <v>227</v>
      </c>
    </row>
    <row r="238" spans="1:24">
      <c r="A238">
        <v>237</v>
      </c>
      <c r="B238">
        <v>10000</v>
      </c>
      <c r="C238">
        <f ca="1">B238-D238-E238</f>
        <v>0.23911282221342844</v>
      </c>
      <c r="D238">
        <f ca="1">D237+G238-H238</f>
        <v>1.0675745151651158E-12</v>
      </c>
      <c r="E238">
        <f ca="1">E237+H238</f>
        <v>9999.7608871777848</v>
      </c>
      <c r="G238">
        <f ca="1">C237*(1-(1-(Sheet1!$D$3/100))^((Sheet1!$B$3)*(Sheet2!D237/Sheet2!B237)))</f>
        <v>2.6546856070444985E-17</v>
      </c>
      <c r="H238">
        <f t="shared" ca="1" si="9"/>
        <v>2.6546856070444985E-17</v>
      </c>
      <c r="J238">
        <f>ROW()-Sheet1!$E$3</f>
        <v>228</v>
      </c>
      <c r="M238">
        <v>237</v>
      </c>
      <c r="N238">
        <v>10000</v>
      </c>
      <c r="O238">
        <f ca="1">N238-P238-Q238</f>
        <v>3133.4603450155191</v>
      </c>
      <c r="P238">
        <f ca="1">P237+U238-S238</f>
        <v>3551.814850210344</v>
      </c>
      <c r="Q238">
        <f ca="1">Q237+S238-T238</f>
        <v>3314.7248047741368</v>
      </c>
      <c r="S238">
        <f t="shared" ca="1" si="10"/>
        <v>472.58250170226444</v>
      </c>
      <c r="T238">
        <f t="shared" ca="1" si="11"/>
        <v>499.80849818924389</v>
      </c>
      <c r="U238">
        <f ca="1">O237*(1-(1-(Sheet1!$D$27/100))^((Sheet1!$B$27)*(Sheet2!P237/Sheet2!N237)))</f>
        <v>531.98052420200395</v>
      </c>
      <c r="W238">
        <f>ROW()-Sheet1!$E$27</f>
        <v>231</v>
      </c>
      <c r="X238">
        <f>ROW()-Sheet1!$F$27</f>
        <v>228</v>
      </c>
    </row>
    <row r="239" spans="1:24">
      <c r="A239">
        <v>238</v>
      </c>
      <c r="B239">
        <v>10000</v>
      </c>
      <c r="C239">
        <f ca="1">B239-D239-E239</f>
        <v>0.23911282221342844</v>
      </c>
      <c r="D239">
        <f ca="1">D238+G239-H239</f>
        <v>1.0675745151651158E-12</v>
      </c>
      <c r="E239">
        <f ca="1">E238+H239</f>
        <v>9999.7608871777848</v>
      </c>
      <c r="G239">
        <f ca="1">C238*(1-(1-(Sheet1!$D$3/100))^((Sheet1!$B$3)*(Sheet2!D238/Sheet2!B238)))</f>
        <v>2.6546856070444985E-17</v>
      </c>
      <c r="H239">
        <f t="shared" ca="1" si="9"/>
        <v>2.6546856070444985E-17</v>
      </c>
      <c r="J239">
        <f>ROW()-Sheet1!$E$3</f>
        <v>229</v>
      </c>
      <c r="M239">
        <v>238</v>
      </c>
      <c r="N239">
        <v>10000</v>
      </c>
      <c r="O239">
        <f ca="1">N239-P239-Q239</f>
        <v>3087.4711502915898</v>
      </c>
      <c r="P239">
        <f ca="1">P238+U239-S239</f>
        <v>3606.9556670144507</v>
      </c>
      <c r="Q239">
        <f ca="1">Q238+S239-T239</f>
        <v>3305.57318269396</v>
      </c>
      <c r="S239">
        <f t="shared" ca="1" si="10"/>
        <v>479.57770602346739</v>
      </c>
      <c r="T239">
        <f t="shared" ca="1" si="11"/>
        <v>488.72932810364404</v>
      </c>
      <c r="U239">
        <f ca="1">O238*(1-(1-(Sheet1!$D$27/100))^((Sheet1!$B$27)*(Sheet2!P238/Sheet2!N238)))</f>
        <v>534.71852282757391</v>
      </c>
      <c r="W239">
        <f>ROW()-Sheet1!$E$27</f>
        <v>232</v>
      </c>
      <c r="X239">
        <f>ROW()-Sheet1!$F$27</f>
        <v>229</v>
      </c>
    </row>
    <row r="240" spans="1:24">
      <c r="A240">
        <v>239</v>
      </c>
      <c r="B240">
        <v>10000</v>
      </c>
      <c r="C240">
        <f ca="1">B240-D240-E240</f>
        <v>0.23911282221342844</v>
      </c>
      <c r="D240">
        <f ca="1">D239+G240-H240</f>
        <v>1.0675745151651158E-12</v>
      </c>
      <c r="E240">
        <f ca="1">E239+H240</f>
        <v>9999.7608871777848</v>
      </c>
      <c r="G240">
        <f ca="1">C239*(1-(1-(Sheet1!$D$3/100))^((Sheet1!$B$3)*(Sheet2!D239/Sheet2!B239)))</f>
        <v>2.6546856070444985E-17</v>
      </c>
      <c r="H240">
        <f t="shared" ca="1" si="9"/>
        <v>2.6546856070444985E-17</v>
      </c>
      <c r="J240">
        <f>ROW()-Sheet1!$E$3</f>
        <v>230</v>
      </c>
      <c r="M240">
        <v>239</v>
      </c>
      <c r="N240">
        <v>10000</v>
      </c>
      <c r="O240">
        <f ca="1">N240-P240-Q240</f>
        <v>3032.419805358224</v>
      </c>
      <c r="P240">
        <f ca="1">P239+U240-S240</f>
        <v>3652.8050925696002</v>
      </c>
      <c r="Q240">
        <f ca="1">Q239+S240-T240</f>
        <v>3314.7751020721753</v>
      </c>
      <c r="S240">
        <f t="shared" ca="1" si="10"/>
        <v>488.44845925635707</v>
      </c>
      <c r="T240">
        <f t="shared" ca="1" si="11"/>
        <v>479.24653987814207</v>
      </c>
      <c r="U240">
        <f ca="1">O239*(1-(1-(Sheet1!$D$27/100))^((Sheet1!$B$27)*(Sheet2!P239/Sheet2!N239)))</f>
        <v>534.29788481150661</v>
      </c>
      <c r="W240">
        <f>ROW()-Sheet1!$E$27</f>
        <v>233</v>
      </c>
      <c r="X240">
        <f>ROW()-Sheet1!$F$27</f>
        <v>230</v>
      </c>
    </row>
    <row r="241" spans="1:24">
      <c r="A241">
        <v>240</v>
      </c>
      <c r="B241">
        <v>10000</v>
      </c>
      <c r="C241">
        <f ca="1">B241-D241-E241</f>
        <v>0.23911282221342844</v>
      </c>
      <c r="D241">
        <f ca="1">D240+G241-H241</f>
        <v>1.0675745151651158E-12</v>
      </c>
      <c r="E241">
        <f ca="1">E240+H241</f>
        <v>9999.7608871777848</v>
      </c>
      <c r="G241">
        <f ca="1">C240*(1-(1-(Sheet1!$D$3/100))^((Sheet1!$B$3)*(Sheet2!D240/Sheet2!B240)))</f>
        <v>2.6546856070444985E-17</v>
      </c>
      <c r="H241">
        <f t="shared" ca="1" si="9"/>
        <v>2.6546856070444985E-17</v>
      </c>
      <c r="J241">
        <f>ROW()-Sheet1!$E$3</f>
        <v>231</v>
      </c>
      <c r="M241">
        <v>240</v>
      </c>
      <c r="N241">
        <v>10000</v>
      </c>
      <c r="O241">
        <f ca="1">N241-P241-Q241</f>
        <v>2973.6767122331371</v>
      </c>
      <c r="P241">
        <f ca="1">P240+U241-S241</f>
        <v>3685.1743031747465</v>
      </c>
      <c r="Q241">
        <f ca="1">Q240+S241-T241</f>
        <v>3341.1489845921164</v>
      </c>
      <c r="S241">
        <f t="shared" ca="1" si="10"/>
        <v>498.45140729652763</v>
      </c>
      <c r="T241">
        <f t="shared" ca="1" si="11"/>
        <v>472.07752477658659</v>
      </c>
      <c r="U241">
        <f ca="1">O240*(1-(1-(Sheet1!$D$27/100))^((Sheet1!$B$27)*(Sheet2!P240/Sheet2!N240)))</f>
        <v>530.82061790167415</v>
      </c>
      <c r="W241">
        <f>ROW()-Sheet1!$E$27</f>
        <v>234</v>
      </c>
      <c r="X241">
        <f>ROW()-Sheet1!$F$27</f>
        <v>231</v>
      </c>
    </row>
    <row r="242" spans="1:24">
      <c r="A242">
        <v>241</v>
      </c>
      <c r="B242">
        <v>10000</v>
      </c>
      <c r="C242">
        <f ca="1">B242-D242-E242</f>
        <v>0.23911282221342844</v>
      </c>
      <c r="D242">
        <f ca="1">D241+G242-H242</f>
        <v>1.0675745151651158E-12</v>
      </c>
      <c r="E242">
        <f ca="1">E241+H242</f>
        <v>9999.7608871777848</v>
      </c>
      <c r="G242">
        <f ca="1">C241*(1-(1-(Sheet1!$D$3/100))^((Sheet1!$B$3)*(Sheet2!D241/Sheet2!B241)))</f>
        <v>2.6546856070444985E-17</v>
      </c>
      <c r="H242">
        <f t="shared" ca="1" si="9"/>
        <v>2.6546856070444985E-17</v>
      </c>
      <c r="J242">
        <f>ROW()-Sheet1!$E$3</f>
        <v>232</v>
      </c>
      <c r="M242">
        <v>241</v>
      </c>
      <c r="N242">
        <v>10000</v>
      </c>
      <c r="O242">
        <f ca="1">N242-P242-Q242</f>
        <v>2916.6580836271419</v>
      </c>
      <c r="P242">
        <f ca="1">P241+U242-S242</f>
        <v>3701.1745724364728</v>
      </c>
      <c r="Q242">
        <f ca="1">Q241+S242-T242</f>
        <v>3382.1673439363854</v>
      </c>
      <c r="S242">
        <f t="shared" ca="1" si="10"/>
        <v>508.71702984573056</v>
      </c>
      <c r="T242">
        <f t="shared" ca="1" si="11"/>
        <v>467.69867050146166</v>
      </c>
      <c r="U242">
        <f ca="1">O241*(1-(1-(Sheet1!$D$27/100))^((Sheet1!$B$27)*(Sheet2!P241/Sheet2!N241)))</f>
        <v>524.7172991074566</v>
      </c>
      <c r="W242">
        <f>ROW()-Sheet1!$E$27</f>
        <v>235</v>
      </c>
      <c r="X242">
        <f>ROW()-Sheet1!$F$27</f>
        <v>232</v>
      </c>
    </row>
    <row r="243" spans="1:24">
      <c r="A243">
        <v>242</v>
      </c>
      <c r="B243">
        <v>10000</v>
      </c>
      <c r="C243">
        <f ca="1">B243-D243-E243</f>
        <v>0.23911282221342844</v>
      </c>
      <c r="D243">
        <f ca="1">D242+G243-H243</f>
        <v>1.0675745151651158E-12</v>
      </c>
      <c r="E243">
        <f ca="1">E242+H243</f>
        <v>9999.7608871777848</v>
      </c>
      <c r="G243">
        <f ca="1">C242*(1-(1-(Sheet1!$D$3/100))^((Sheet1!$B$3)*(Sheet2!D242/Sheet2!B242)))</f>
        <v>2.6546856070444985E-17</v>
      </c>
      <c r="H243">
        <f t="shared" ca="1" si="9"/>
        <v>2.6546856070444985E-17</v>
      </c>
      <c r="J243">
        <f>ROW()-Sheet1!$E$3</f>
        <v>233</v>
      </c>
      <c r="M243">
        <v>242</v>
      </c>
      <c r="N243">
        <v>10000</v>
      </c>
      <c r="O243">
        <f ca="1">N243-P243-Q243</f>
        <v>2866.3267396373622</v>
      </c>
      <c r="P243">
        <f ca="1">P242+U243-S243</f>
        <v>3699.5422758815666</v>
      </c>
      <c r="Q243">
        <f ca="1">Q242+S243-T243</f>
        <v>3434.1309844810712</v>
      </c>
      <c r="S243">
        <f t="shared" ca="1" si="10"/>
        <v>518.31221806428425</v>
      </c>
      <c r="T243">
        <f t="shared" ca="1" si="11"/>
        <v>466.34857751959868</v>
      </c>
      <c r="U243">
        <f ca="1">O242*(1-(1-(Sheet1!$D$27/100))^((Sheet1!$B$27)*(Sheet2!P242/Sheet2!N242)))</f>
        <v>516.67992150937812</v>
      </c>
      <c r="W243">
        <f>ROW()-Sheet1!$E$27</f>
        <v>236</v>
      </c>
      <c r="X243">
        <f>ROW()-Sheet1!$F$27</f>
        <v>233</v>
      </c>
    </row>
    <row r="244" spans="1:24">
      <c r="A244">
        <v>243</v>
      </c>
      <c r="B244">
        <v>10000</v>
      </c>
      <c r="C244">
        <f ca="1">B244-D244-E244</f>
        <v>0.23911282221342844</v>
      </c>
      <c r="D244">
        <f ca="1">D243+G244-H244</f>
        <v>1.0675745151651158E-12</v>
      </c>
      <c r="E244">
        <f ca="1">E243+H244</f>
        <v>9999.7608871777848</v>
      </c>
      <c r="G244">
        <f ca="1">C243*(1-(1-(Sheet1!$D$3/100))^((Sheet1!$B$3)*(Sheet2!D243/Sheet2!B243)))</f>
        <v>2.6546856070444985E-17</v>
      </c>
      <c r="H244">
        <f t="shared" ca="1" si="9"/>
        <v>2.6546856070444985E-17</v>
      </c>
      <c r="J244">
        <f>ROW()-Sheet1!$E$3</f>
        <v>234</v>
      </c>
      <c r="M244">
        <v>243</v>
      </c>
      <c r="N244">
        <v>10000</v>
      </c>
      <c r="O244">
        <f ca="1">N244-P244-Q244</f>
        <v>2826.8073945492843</v>
      </c>
      <c r="P244">
        <f ca="1">P243+U244-S244</f>
        <v>3680.7757777401112</v>
      </c>
      <c r="Q244">
        <f ca="1">Q243+S244-T244</f>
        <v>3492.4168277106046</v>
      </c>
      <c r="S244">
        <f t="shared" ca="1" si="10"/>
        <v>526.3275055219757</v>
      </c>
      <c r="T244">
        <f t="shared" ca="1" si="11"/>
        <v>468.04166229244203</v>
      </c>
      <c r="U244">
        <f ca="1">O243*(1-(1-(Sheet1!$D$27/100))^((Sheet1!$B$27)*(Sheet2!P243/Sheet2!N243)))</f>
        <v>507.56100738051998</v>
      </c>
      <c r="W244">
        <f>ROW()-Sheet1!$E$27</f>
        <v>237</v>
      </c>
      <c r="X244">
        <f>ROW()-Sheet1!$F$27</f>
        <v>234</v>
      </c>
    </row>
    <row r="245" spans="1:24">
      <c r="A245">
        <v>244</v>
      </c>
      <c r="B245">
        <v>10000</v>
      </c>
      <c r="C245">
        <f ca="1">B245-D245-E245</f>
        <v>0.23911282221342844</v>
      </c>
      <c r="D245">
        <f ca="1">D244+G245-H245</f>
        <v>1.0675745151651158E-12</v>
      </c>
      <c r="E245">
        <f ca="1">E244+H245</f>
        <v>9999.7608871777848</v>
      </c>
      <c r="G245">
        <f ca="1">C244*(1-(1-(Sheet1!$D$3/100))^((Sheet1!$B$3)*(Sheet2!D244/Sheet2!B244)))</f>
        <v>2.6546856070444985E-17</v>
      </c>
      <c r="H245">
        <f t="shared" ca="1" si="9"/>
        <v>2.6546856070444985E-17</v>
      </c>
      <c r="J245">
        <f>ROW()-Sheet1!$E$3</f>
        <v>235</v>
      </c>
      <c r="M245">
        <v>244</v>
      </c>
      <c r="N245">
        <v>10000</v>
      </c>
      <c r="O245">
        <f ca="1">N245-P245-Q245</f>
        <v>2801.1277804813908</v>
      </c>
      <c r="P245">
        <f ca="1">P244+U245-S245</f>
        <v>3647.0573693082652</v>
      </c>
      <c r="Q245">
        <f ca="1">Q244+S245-T245</f>
        <v>3551.814850210344</v>
      </c>
      <c r="S245">
        <f t="shared" ca="1" si="10"/>
        <v>531.98052420200395</v>
      </c>
      <c r="T245">
        <f t="shared" ca="1" si="11"/>
        <v>472.58250170226444</v>
      </c>
      <c r="U245">
        <f ca="1">O244*(1-(1-(Sheet1!$D$27/100))^((Sheet1!$B$27)*(Sheet2!P244/Sheet2!N244)))</f>
        <v>498.26211577015829</v>
      </c>
      <c r="W245">
        <f>ROW()-Sheet1!$E$27</f>
        <v>238</v>
      </c>
      <c r="X245">
        <f>ROW()-Sheet1!$F$27</f>
        <v>235</v>
      </c>
    </row>
    <row r="246" spans="1:24">
      <c r="A246">
        <v>245</v>
      </c>
      <c r="B246">
        <v>10000</v>
      </c>
      <c r="C246">
        <f ca="1">B246-D246-E246</f>
        <v>0.23911282221342844</v>
      </c>
      <c r="D246">
        <f ca="1">D245+G246-H246</f>
        <v>1.0675745151651158E-12</v>
      </c>
      <c r="E246">
        <f ca="1">E245+H246</f>
        <v>9999.7608871777848</v>
      </c>
      <c r="G246">
        <f ca="1">C245*(1-(1-(Sheet1!$D$3/100))^((Sheet1!$B$3)*(Sheet2!D245/Sheet2!B245)))</f>
        <v>2.6546856070444985E-17</v>
      </c>
      <c r="H246">
        <f t="shared" ca="1" si="9"/>
        <v>2.6546856070444985E-17</v>
      </c>
      <c r="J246">
        <f>ROW()-Sheet1!$E$3</f>
        <v>236</v>
      </c>
      <c r="M246">
        <v>245</v>
      </c>
      <c r="N246">
        <v>10000</v>
      </c>
      <c r="O246">
        <f ca="1">N246-P246-Q246</f>
        <v>2791.0719916622506</v>
      </c>
      <c r="P246">
        <f ca="1">P245+U246-S246</f>
        <v>3601.9723413232987</v>
      </c>
      <c r="Q246">
        <f ca="1">Q245+S246-T246</f>
        <v>3606.9556670144507</v>
      </c>
      <c r="S246">
        <f t="shared" ca="1" si="10"/>
        <v>534.71852282757391</v>
      </c>
      <c r="T246">
        <f t="shared" ca="1" si="11"/>
        <v>479.57770602346739</v>
      </c>
      <c r="U246">
        <f ca="1">O245*(1-(1-(Sheet1!$D$27/100))^((Sheet1!$B$27)*(Sheet2!P245/Sheet2!N245)))</f>
        <v>489.63349484260732</v>
      </c>
      <c r="W246">
        <f>ROW()-Sheet1!$E$27</f>
        <v>239</v>
      </c>
      <c r="X246">
        <f>ROW()-Sheet1!$F$27</f>
        <v>236</v>
      </c>
    </row>
    <row r="247" spans="1:24">
      <c r="A247">
        <v>246</v>
      </c>
      <c r="B247">
        <v>10000</v>
      </c>
      <c r="C247">
        <f ca="1">B247-D247-E247</f>
        <v>0.23911282221342844</v>
      </c>
      <c r="D247">
        <f ca="1">D246+G247-H247</f>
        <v>1.0675745151651158E-12</v>
      </c>
      <c r="E247">
        <f ca="1">E246+H247</f>
        <v>9999.7608871777848</v>
      </c>
      <c r="G247">
        <f ca="1">C246*(1-(1-(Sheet1!$D$3/100))^((Sheet1!$B$3)*(Sheet2!D246/Sheet2!B246)))</f>
        <v>2.6546856070444985E-17</v>
      </c>
      <c r="H247">
        <f t="shared" ca="1" si="9"/>
        <v>2.6546856070444985E-17</v>
      </c>
      <c r="J247">
        <f>ROW()-Sheet1!$E$3</f>
        <v>237</v>
      </c>
      <c r="M247">
        <v>246</v>
      </c>
      <c r="N247">
        <v>10000</v>
      </c>
      <c r="O247">
        <f ca="1">N247-P247-Q247</f>
        <v>2797.1214966831835</v>
      </c>
      <c r="P247">
        <f ca="1">P246+U247-S247</f>
        <v>3550.0734107472167</v>
      </c>
      <c r="Q247">
        <f ca="1">Q246+S247-T247</f>
        <v>3652.8050925696002</v>
      </c>
      <c r="S247">
        <f t="shared" ca="1" si="10"/>
        <v>534.29788481150661</v>
      </c>
      <c r="T247">
        <f t="shared" ca="1" si="11"/>
        <v>488.44845925635707</v>
      </c>
      <c r="U247">
        <f ca="1">O246*(1-(1-(Sheet1!$D$27/100))^((Sheet1!$B$27)*(Sheet2!P246/Sheet2!N246)))</f>
        <v>482.3989542354247</v>
      </c>
      <c r="W247">
        <f>ROW()-Sheet1!$E$27</f>
        <v>240</v>
      </c>
      <c r="X247">
        <f>ROW()-Sheet1!$F$27</f>
        <v>237</v>
      </c>
    </row>
    <row r="248" spans="1:24">
      <c r="A248">
        <v>247</v>
      </c>
      <c r="B248">
        <v>10000</v>
      </c>
      <c r="C248">
        <f ca="1">B248-D248-E248</f>
        <v>0.23911282221342844</v>
      </c>
      <c r="D248">
        <f ca="1">D247+G248-H248</f>
        <v>1.0675745151651158E-12</v>
      </c>
      <c r="E248">
        <f ca="1">E247+H248</f>
        <v>9999.7608871777848</v>
      </c>
      <c r="G248">
        <f ca="1">C247*(1-(1-(Sheet1!$D$3/100))^((Sheet1!$B$3)*(Sheet2!D247/Sheet2!B247)))</f>
        <v>2.6546856070444985E-17</v>
      </c>
      <c r="H248">
        <f t="shared" ca="1" si="9"/>
        <v>2.6546856070444985E-17</v>
      </c>
      <c r="J248">
        <f>ROW()-Sheet1!$E$3</f>
        <v>238</v>
      </c>
      <c r="M248">
        <v>247</v>
      </c>
      <c r="N248">
        <v>10000</v>
      </c>
      <c r="O248">
        <f ca="1">N248-P248-Q248</f>
        <v>2818.4627363991549</v>
      </c>
      <c r="P248">
        <f ca="1">P247+U248-S248</f>
        <v>3496.3629604260982</v>
      </c>
      <c r="Q248">
        <f ca="1">Q247+S248-T248</f>
        <v>3685.1743031747465</v>
      </c>
      <c r="S248">
        <f t="shared" ca="1" si="10"/>
        <v>530.82061790167415</v>
      </c>
      <c r="T248">
        <f t="shared" ca="1" si="11"/>
        <v>498.45140729652763</v>
      </c>
      <c r="U248">
        <f ca="1">O247*(1-(1-(Sheet1!$D$27/100))^((Sheet1!$B$27)*(Sheet2!P247/Sheet2!N247)))</f>
        <v>477.11016758055564</v>
      </c>
      <c r="W248">
        <f>ROW()-Sheet1!$E$27</f>
        <v>241</v>
      </c>
      <c r="X248">
        <f>ROW()-Sheet1!$F$27</f>
        <v>238</v>
      </c>
    </row>
    <row r="249" spans="1:24">
      <c r="A249">
        <v>248</v>
      </c>
      <c r="B249">
        <v>10000</v>
      </c>
      <c r="C249">
        <f ca="1">B249-D249-E249</f>
        <v>0.23911282221342844</v>
      </c>
      <c r="D249">
        <f ca="1">D248+G249-H249</f>
        <v>1.0675745151651158E-12</v>
      </c>
      <c r="E249">
        <f ca="1">E248+H249</f>
        <v>9999.7608871777848</v>
      </c>
      <c r="G249">
        <f ca="1">C248*(1-(1-(Sheet1!$D$3/100))^((Sheet1!$B$3)*(Sheet2!D248/Sheet2!B248)))</f>
        <v>2.6546856070444985E-17</v>
      </c>
      <c r="H249">
        <f t="shared" ca="1" si="9"/>
        <v>2.6546856070444985E-17</v>
      </c>
      <c r="J249">
        <f>ROW()-Sheet1!$E$3</f>
        <v>239</v>
      </c>
      <c r="M249">
        <v>248</v>
      </c>
      <c r="N249">
        <v>10000</v>
      </c>
      <c r="O249">
        <f ca="1">N249-P249-Q249</f>
        <v>2853.0532619496635</v>
      </c>
      <c r="P249">
        <f ca="1">P248+U249-S249</f>
        <v>3445.7721656138633</v>
      </c>
      <c r="Q249">
        <f ca="1">Q248+S249-T249</f>
        <v>3701.1745724364728</v>
      </c>
      <c r="S249">
        <f t="shared" ca="1" si="10"/>
        <v>524.7172991074566</v>
      </c>
      <c r="T249">
        <f t="shared" ca="1" si="11"/>
        <v>508.71702984573056</v>
      </c>
      <c r="U249">
        <f ca="1">O248*(1-(1-(Sheet1!$D$27/100))^((Sheet1!$B$27)*(Sheet2!P248/Sheet2!N248)))</f>
        <v>474.12650429522199</v>
      </c>
      <c r="W249">
        <f>ROW()-Sheet1!$E$27</f>
        <v>242</v>
      </c>
      <c r="X249">
        <f>ROW()-Sheet1!$F$27</f>
        <v>239</v>
      </c>
    </row>
    <row r="250" spans="1:24">
      <c r="A250">
        <v>249</v>
      </c>
      <c r="B250">
        <v>10000</v>
      </c>
      <c r="C250">
        <f ca="1">B250-D250-E250</f>
        <v>0.23911282221342844</v>
      </c>
      <c r="D250">
        <f ca="1">D249+G250-H250</f>
        <v>1.0675745151651158E-12</v>
      </c>
      <c r="E250">
        <f ca="1">E249+H250</f>
        <v>9999.7608871777848</v>
      </c>
      <c r="G250">
        <f ca="1">C249*(1-(1-(Sheet1!$D$3/100))^((Sheet1!$B$3)*(Sheet2!D249/Sheet2!B249)))</f>
        <v>2.6546856070444985E-17</v>
      </c>
      <c r="H250">
        <f t="shared" ca="1" si="9"/>
        <v>2.6546856070444985E-17</v>
      </c>
      <c r="J250">
        <f>ROW()-Sheet1!$E$3</f>
        <v>240</v>
      </c>
      <c r="M250">
        <v>249</v>
      </c>
      <c r="N250">
        <v>10000</v>
      </c>
      <c r="O250">
        <f ca="1">N250-P250-Q250</f>
        <v>2897.7531908395495</v>
      </c>
      <c r="P250">
        <f ca="1">P249+U250-S250</f>
        <v>3402.7045332788839</v>
      </c>
      <c r="Q250">
        <f ca="1">Q249+S250-T250</f>
        <v>3699.5422758815666</v>
      </c>
      <c r="S250">
        <f t="shared" ca="1" si="10"/>
        <v>516.67992150937812</v>
      </c>
      <c r="T250">
        <f t="shared" ca="1" si="11"/>
        <v>518.31221806428425</v>
      </c>
      <c r="U250">
        <f ca="1">O249*(1-(1-(Sheet1!$D$27/100))^((Sheet1!$B$27)*(Sheet2!P249/Sheet2!N249)))</f>
        <v>473.61228917439854</v>
      </c>
      <c r="W250">
        <f>ROW()-Sheet1!$E$27</f>
        <v>243</v>
      </c>
      <c r="X250">
        <f>ROW()-Sheet1!$F$27</f>
        <v>240</v>
      </c>
    </row>
    <row r="251" spans="1:24">
      <c r="A251">
        <v>250</v>
      </c>
      <c r="B251">
        <v>10000</v>
      </c>
      <c r="C251">
        <f ca="1">B251-D251-E251</f>
        <v>0.23911282221342844</v>
      </c>
      <c r="D251">
        <f ca="1">D250+G251-H251</f>
        <v>1.0675745151651158E-12</v>
      </c>
      <c r="E251">
        <f ca="1">E250+H251</f>
        <v>9999.7608871777848</v>
      </c>
      <c r="G251">
        <f ca="1">C250*(1-(1-(Sheet1!$D$3/100))^((Sheet1!$B$3)*(Sheet2!D250/Sheet2!B250)))</f>
        <v>2.6546856070444985E-17</v>
      </c>
      <c r="H251">
        <f t="shared" ca="1" si="9"/>
        <v>2.6546856070444985E-17</v>
      </c>
      <c r="J251">
        <f>ROW()-Sheet1!$E$3</f>
        <v>241</v>
      </c>
      <c r="M251">
        <v>250</v>
      </c>
      <c r="N251">
        <v>10000</v>
      </c>
      <c r="O251">
        <f ca="1">N251-P251-Q251</f>
        <v>2948.537447937977</v>
      </c>
      <c r="P251">
        <f ca="1">P250+U251-S251</f>
        <v>3370.6867743219113</v>
      </c>
      <c r="Q251">
        <f ca="1">Q250+S251-T251</f>
        <v>3680.7757777401112</v>
      </c>
      <c r="S251">
        <f t="shared" ca="1" si="10"/>
        <v>507.56100738051998</v>
      </c>
      <c r="T251">
        <f t="shared" ca="1" si="11"/>
        <v>526.3275055219757</v>
      </c>
      <c r="U251">
        <f ca="1">O250*(1-(1-(Sheet1!$D$27/100))^((Sheet1!$B$27)*(Sheet2!P250/Sheet2!N250)))</f>
        <v>475.54324842354748</v>
      </c>
      <c r="W251">
        <f>ROW()-Sheet1!$E$27</f>
        <v>244</v>
      </c>
      <c r="X251">
        <f>ROW()-Sheet1!$F$27</f>
        <v>241</v>
      </c>
    </row>
    <row r="252" spans="1:24">
      <c r="A252">
        <v>251</v>
      </c>
      <c r="B252">
        <v>10000</v>
      </c>
      <c r="C252">
        <f ca="1">B252-D252-E252</f>
        <v>0.23911282221342844</v>
      </c>
      <c r="D252">
        <f ca="1">D251+G252-H252</f>
        <v>1.0675745151651158E-12</v>
      </c>
      <c r="E252">
        <f ca="1">E251+H252</f>
        <v>9999.7608871777848</v>
      </c>
      <c r="G252">
        <f ca="1">C251*(1-(1-(Sheet1!$D$3/100))^((Sheet1!$B$3)*(Sheet2!D251/Sheet2!B251)))</f>
        <v>2.6546856070444985E-17</v>
      </c>
      <c r="H252">
        <f t="shared" ca="1" si="9"/>
        <v>2.6546856070444985E-17</v>
      </c>
      <c r="J252">
        <f>ROW()-Sheet1!$E$3</f>
        <v>242</v>
      </c>
      <c r="M252">
        <v>251</v>
      </c>
      <c r="N252">
        <v>10000</v>
      </c>
      <c r="O252">
        <f ca="1">N252-P252-Q252</f>
        <v>3000.8013019409655</v>
      </c>
      <c r="P252">
        <f ca="1">P251+U252-S252</f>
        <v>3352.1413287507698</v>
      </c>
      <c r="Q252">
        <f ca="1">Q251+S252-T252</f>
        <v>3647.0573693082652</v>
      </c>
      <c r="S252">
        <f t="shared" ca="1" si="10"/>
        <v>498.26211577015829</v>
      </c>
      <c r="T252">
        <f t="shared" ca="1" si="11"/>
        <v>531.98052420200395</v>
      </c>
      <c r="U252">
        <f ca="1">O251*(1-(1-(Sheet1!$D$27/100))^((Sheet1!$B$27)*(Sheet2!P251/Sheet2!N251)))</f>
        <v>479.71667019901668</v>
      </c>
      <c r="W252">
        <f>ROW()-Sheet1!$E$27</f>
        <v>245</v>
      </c>
      <c r="X252">
        <f>ROW()-Sheet1!$F$27</f>
        <v>242</v>
      </c>
    </row>
    <row r="253" spans="1:24">
      <c r="A253">
        <v>252</v>
      </c>
      <c r="B253">
        <v>10000</v>
      </c>
      <c r="C253">
        <f ca="1">B253-D253-E253</f>
        <v>0.23911282221342844</v>
      </c>
      <c r="D253">
        <f ca="1">D252+G253-H253</f>
        <v>1.0675745151651158E-12</v>
      </c>
      <c r="E253">
        <f ca="1">E252+H253</f>
        <v>9999.7608871777848</v>
      </c>
      <c r="G253">
        <f ca="1">C252*(1-(1-(Sheet1!$D$3/100))^((Sheet1!$B$3)*(Sheet2!D252/Sheet2!B252)))</f>
        <v>2.6546856070444985E-17</v>
      </c>
      <c r="H253">
        <f t="shared" ca="1" si="9"/>
        <v>2.6546856070444985E-17</v>
      </c>
      <c r="J253">
        <f>ROW()-Sheet1!$E$3</f>
        <v>243</v>
      </c>
      <c r="M253">
        <v>252</v>
      </c>
      <c r="N253">
        <v>10000</v>
      </c>
      <c r="O253">
        <f ca="1">N253-P253-Q253</f>
        <v>3049.7559478673957</v>
      </c>
      <c r="P253">
        <f ca="1">P252+U253-S253</f>
        <v>3348.2717108093061</v>
      </c>
      <c r="Q253">
        <f ca="1">Q252+S253-T253</f>
        <v>3601.9723413232987</v>
      </c>
      <c r="S253">
        <f t="shared" ca="1" si="10"/>
        <v>489.63349484260732</v>
      </c>
      <c r="T253">
        <f t="shared" ca="1" si="11"/>
        <v>534.71852282757391</v>
      </c>
      <c r="U253">
        <f ca="1">O252*(1-(1-(Sheet1!$D$27/100))^((Sheet1!$B$27)*(Sheet2!P252/Sheet2!N252)))</f>
        <v>485.76387690114382</v>
      </c>
      <c r="W253">
        <f>ROW()-Sheet1!$E$27</f>
        <v>246</v>
      </c>
      <c r="X253">
        <f>ROW()-Sheet1!$F$27</f>
        <v>243</v>
      </c>
    </row>
    <row r="254" spans="1:24">
      <c r="A254">
        <v>253</v>
      </c>
      <c r="B254">
        <v>10000</v>
      </c>
      <c r="C254">
        <f ca="1">B254-D254-E254</f>
        <v>0.23911282221342844</v>
      </c>
      <c r="D254">
        <f ca="1">D253+G254-H254</f>
        <v>1.0675745151651158E-12</v>
      </c>
      <c r="E254">
        <f ca="1">E253+H254</f>
        <v>9999.7608871777848</v>
      </c>
      <c r="G254">
        <f ca="1">C253*(1-(1-(Sheet1!$D$3/100))^((Sheet1!$B$3)*(Sheet2!D253/Sheet2!B253)))</f>
        <v>2.6546856070444985E-17</v>
      </c>
      <c r="H254">
        <f t="shared" ca="1" si="9"/>
        <v>2.6546856070444985E-17</v>
      </c>
      <c r="J254">
        <f>ROW()-Sheet1!$E$3</f>
        <v>244</v>
      </c>
      <c r="M254">
        <v>253</v>
      </c>
      <c r="N254">
        <v>10000</v>
      </c>
      <c r="O254">
        <f ca="1">N254-P254-Q254</f>
        <v>3090.8863866992601</v>
      </c>
      <c r="P254">
        <f ca="1">P253+U254-S254</f>
        <v>3359.0402025535232</v>
      </c>
      <c r="Q254">
        <f ca="1">Q253+S254-T254</f>
        <v>3550.0734107472167</v>
      </c>
      <c r="S254">
        <f t="shared" ca="1" si="10"/>
        <v>482.3989542354247</v>
      </c>
      <c r="T254">
        <f t="shared" ca="1" si="11"/>
        <v>534.29788481150661</v>
      </c>
      <c r="U254">
        <f ca="1">O253*(1-(1-(Sheet1!$D$27/100))^((Sheet1!$B$27)*(Sheet2!P253/Sheet2!N253)))</f>
        <v>493.16744597964197</v>
      </c>
      <c r="W254">
        <f>ROW()-Sheet1!$E$27</f>
        <v>247</v>
      </c>
      <c r="X254">
        <f>ROW()-Sheet1!$F$27</f>
        <v>244</v>
      </c>
    </row>
    <row r="255" spans="1:24">
      <c r="A255">
        <v>254</v>
      </c>
      <c r="B255">
        <v>10000</v>
      </c>
      <c r="C255">
        <f ca="1">B255-D255-E255</f>
        <v>0.23911282221342844</v>
      </c>
      <c r="D255">
        <f ca="1">D254+G255-H255</f>
        <v>1.0675745151651158E-12</v>
      </c>
      <c r="E255">
        <f ca="1">E254+H255</f>
        <v>9999.7608871777848</v>
      </c>
      <c r="G255">
        <f ca="1">C254*(1-(1-(Sheet1!$D$3/100))^((Sheet1!$B$3)*(Sheet2!D254/Sheet2!B254)))</f>
        <v>2.6546856070444985E-17</v>
      </c>
      <c r="H255">
        <f t="shared" ca="1" si="9"/>
        <v>2.6546856070444985E-17</v>
      </c>
      <c r="J255">
        <f>ROW()-Sheet1!$E$3</f>
        <v>245</v>
      </c>
      <c r="M255">
        <v>254</v>
      </c>
      <c r="N255">
        <v>10000</v>
      </c>
      <c r="O255">
        <f ca="1">N255-P255-Q255</f>
        <v>3120.4190091210971</v>
      </c>
      <c r="P255">
        <f ca="1">P254+U255-S255</f>
        <v>3383.2180304528042</v>
      </c>
      <c r="Q255">
        <f ca="1">Q254+S255-T255</f>
        <v>3496.3629604260982</v>
      </c>
      <c r="S255">
        <f t="shared" ca="1" si="10"/>
        <v>477.11016758055564</v>
      </c>
      <c r="T255">
        <f t="shared" ca="1" si="11"/>
        <v>530.82061790167415</v>
      </c>
      <c r="U255">
        <f ca="1">O254*(1-(1-(Sheet1!$D$27/100))^((Sheet1!$B$27)*(Sheet2!P254/Sheet2!N254)))</f>
        <v>501.28799547983681</v>
      </c>
      <c r="W255">
        <f>ROW()-Sheet1!$E$27</f>
        <v>248</v>
      </c>
      <c r="X255">
        <f>ROW()-Sheet1!$F$27</f>
        <v>245</v>
      </c>
    </row>
    <row r="256" spans="1:24">
      <c r="A256">
        <v>255</v>
      </c>
      <c r="B256">
        <v>10000</v>
      </c>
      <c r="C256">
        <f ca="1">B256-D256-E256</f>
        <v>0.23911282221342844</v>
      </c>
      <c r="D256">
        <f ca="1">D255+G256-H256</f>
        <v>1.0675745151651158E-12</v>
      </c>
      <c r="E256">
        <f ca="1">E255+H256</f>
        <v>9999.7608871777848</v>
      </c>
      <c r="G256">
        <f ca="1">C255*(1-(1-(Sheet1!$D$3/100))^((Sheet1!$B$3)*(Sheet2!D255/Sheet2!B255)))</f>
        <v>2.6546856070444985E-17</v>
      </c>
      <c r="H256">
        <f t="shared" ca="1" si="9"/>
        <v>2.6546856070444985E-17</v>
      </c>
      <c r="J256">
        <f>ROW()-Sheet1!$E$3</f>
        <v>246</v>
      </c>
      <c r="M256">
        <v>255</v>
      </c>
      <c r="N256">
        <v>10000</v>
      </c>
      <c r="O256">
        <f ca="1">N256-P256-Q256</f>
        <v>3135.7308835146891</v>
      </c>
      <c r="P256">
        <f ca="1">P255+U256-S256</f>
        <v>3418.4969508714476</v>
      </c>
      <c r="Q256">
        <f ca="1">Q255+S256-T256</f>
        <v>3445.7721656138633</v>
      </c>
      <c r="S256">
        <f t="shared" ca="1" si="10"/>
        <v>474.12650429522199</v>
      </c>
      <c r="T256">
        <f t="shared" ca="1" si="11"/>
        <v>524.7172991074566</v>
      </c>
      <c r="U256">
        <f ca="1">O255*(1-(1-(Sheet1!$D$27/100))^((Sheet1!$B$27)*(Sheet2!P255/Sheet2!N255)))</f>
        <v>509.40542471386539</v>
      </c>
      <c r="W256">
        <f>ROW()-Sheet1!$E$27</f>
        <v>249</v>
      </c>
      <c r="X256">
        <f>ROW()-Sheet1!$F$27</f>
        <v>246</v>
      </c>
    </row>
    <row r="257" spans="1:24">
      <c r="A257">
        <v>256</v>
      </c>
      <c r="B257">
        <v>10000</v>
      </c>
      <c r="C257">
        <f ca="1">B257-D257-E257</f>
        <v>0.23911282221342844</v>
      </c>
      <c r="D257">
        <f ca="1">D256+G257-H257</f>
        <v>1.0675745151651158E-12</v>
      </c>
      <c r="E257">
        <f ca="1">E256+H257</f>
        <v>9999.7608871777848</v>
      </c>
      <c r="G257">
        <f ca="1">C256*(1-(1-(Sheet1!$D$3/100))^((Sheet1!$B$3)*(Sheet2!D256/Sheet2!B256)))</f>
        <v>2.6546856070444985E-17</v>
      </c>
      <c r="H257">
        <f t="shared" ca="1" si="9"/>
        <v>2.6546856070444985E-17</v>
      </c>
      <c r="J257">
        <f>ROW()-Sheet1!$E$3</f>
        <v>247</v>
      </c>
      <c r="M257">
        <v>256</v>
      </c>
      <c r="N257">
        <v>10000</v>
      </c>
      <c r="O257">
        <f ca="1">N257-P257-Q257</f>
        <v>3135.6338728627561</v>
      </c>
      <c r="P257">
        <f ca="1">P256+U257-S257</f>
        <v>3461.66159385836</v>
      </c>
      <c r="Q257">
        <f ca="1">Q256+S257-T257</f>
        <v>3402.7045332788839</v>
      </c>
      <c r="S257">
        <f t="shared" ca="1" si="10"/>
        <v>473.61228917439854</v>
      </c>
      <c r="T257">
        <f t="shared" ca="1" si="11"/>
        <v>516.67992150937812</v>
      </c>
      <c r="U257">
        <f ca="1">O256*(1-(1-(Sheet1!$D$27/100))^((Sheet1!$B$27)*(Sheet2!P256/Sheet2!N256)))</f>
        <v>516.77693216131104</v>
      </c>
      <c r="W257">
        <f>ROW()-Sheet1!$E$27</f>
        <v>250</v>
      </c>
      <c r="X257">
        <f>ROW()-Sheet1!$F$27</f>
        <v>247</v>
      </c>
    </row>
    <row r="258" spans="1:24">
      <c r="A258">
        <v>257</v>
      </c>
      <c r="B258">
        <v>10000</v>
      </c>
      <c r="C258">
        <f ca="1">B258-D258-E258</f>
        <v>0.23911282221342844</v>
      </c>
      <c r="D258">
        <f ca="1">D257+G258-H258</f>
        <v>1.0675745151651158E-12</v>
      </c>
      <c r="E258">
        <f ca="1">E257+H258</f>
        <v>9999.7608871777848</v>
      </c>
      <c r="G258">
        <f ca="1">C257*(1-(1-(Sheet1!$D$3/100))^((Sheet1!$B$3)*(Sheet2!D257/Sheet2!B257)))</f>
        <v>2.6546856070444985E-17</v>
      </c>
      <c r="H258">
        <f t="shared" ca="1" si="9"/>
        <v>2.6546856070444985E-17</v>
      </c>
      <c r="J258">
        <f>ROW()-Sheet1!$E$3</f>
        <v>248</v>
      </c>
      <c r="M258">
        <v>257</v>
      </c>
      <c r="N258">
        <v>10000</v>
      </c>
      <c r="O258">
        <f ca="1">N258-P258-Q258</f>
        <v>3120.4855819459012</v>
      </c>
      <c r="P258">
        <f ca="1">P257+U258-S258</f>
        <v>3508.8276437321879</v>
      </c>
      <c r="Q258">
        <f ca="1">Q257+S258-T258</f>
        <v>3370.6867743219113</v>
      </c>
      <c r="S258">
        <f t="shared" ca="1" si="10"/>
        <v>475.54324842354748</v>
      </c>
      <c r="T258">
        <f t="shared" ca="1" si="11"/>
        <v>507.56100738051998</v>
      </c>
      <c r="U258">
        <f ca="1">O257*(1-(1-(Sheet1!$D$27/100))^((Sheet1!$B$27)*(Sheet2!P257/Sheet2!N257)))</f>
        <v>522.70929829737565</v>
      </c>
      <c r="W258">
        <f>ROW()-Sheet1!$E$27</f>
        <v>251</v>
      </c>
      <c r="X258">
        <f>ROW()-Sheet1!$F$27</f>
        <v>248</v>
      </c>
    </row>
    <row r="259" spans="1:24">
      <c r="A259">
        <v>258</v>
      </c>
      <c r="B259">
        <v>10000</v>
      </c>
      <c r="C259">
        <f ca="1">B259-D259-E259</f>
        <v>0.23911282221342844</v>
      </c>
      <c r="D259">
        <f ca="1">D258+G259-H259</f>
        <v>1.0675745151651158E-12</v>
      </c>
      <c r="E259">
        <f ca="1">E258+H259</f>
        <v>9999.7608871777848</v>
      </c>
      <c r="G259">
        <f ca="1">C258*(1-(1-(Sheet1!$D$3/100))^((Sheet1!$B$3)*(Sheet2!D258/Sheet2!B258)))</f>
        <v>2.6546856070444985E-17</v>
      </c>
      <c r="H259">
        <f t="shared" ref="H259:H322" ca="1" si="12">IF((J259 &gt; 1), INDIRECT("G"&amp;J259), 0)</f>
        <v>2.6546856070444985E-17</v>
      </c>
      <c r="J259">
        <f>ROW()-Sheet1!$E$3</f>
        <v>249</v>
      </c>
      <c r="M259">
        <v>258</v>
      </c>
      <c r="N259">
        <v>10000</v>
      </c>
      <c r="O259">
        <f ca="1">N259-P259-Q259</f>
        <v>3092.1106153087271</v>
      </c>
      <c r="P259">
        <f ca="1">P258+U259-S259</f>
        <v>3555.7480559405035</v>
      </c>
      <c r="Q259">
        <f ca="1">Q258+S259-T259</f>
        <v>3352.1413287507698</v>
      </c>
      <c r="S259">
        <f t="shared" ca="1" si="10"/>
        <v>479.71667019901668</v>
      </c>
      <c r="T259">
        <f t="shared" ca="1" si="11"/>
        <v>498.26211577015829</v>
      </c>
      <c r="U259">
        <f ca="1">O258*(1-(1-(Sheet1!$D$27/100))^((Sheet1!$B$27)*(Sheet2!P258/Sheet2!N258)))</f>
        <v>526.63708240733229</v>
      </c>
      <c r="W259">
        <f>ROW()-Sheet1!$E$27</f>
        <v>252</v>
      </c>
      <c r="X259">
        <f>ROW()-Sheet1!$F$27</f>
        <v>249</v>
      </c>
    </row>
    <row r="260" spans="1:24">
      <c r="A260">
        <v>259</v>
      </c>
      <c r="B260">
        <v>10000</v>
      </c>
      <c r="C260">
        <f ca="1">B260-D260-E260</f>
        <v>0.23911282221342844</v>
      </c>
      <c r="D260">
        <f ca="1">D259+G260-H260</f>
        <v>1.0675745151651158E-12</v>
      </c>
      <c r="E260">
        <f ca="1">E259+H260</f>
        <v>9999.7608871777848</v>
      </c>
      <c r="G260">
        <f ca="1">C259*(1-(1-(Sheet1!$D$3/100))^((Sheet1!$B$3)*(Sheet2!D259/Sheet2!B259)))</f>
        <v>2.6546856070444985E-17</v>
      </c>
      <c r="H260">
        <f t="shared" ca="1" si="12"/>
        <v>2.6546856070444985E-17</v>
      </c>
      <c r="J260">
        <f>ROW()-Sheet1!$E$3</f>
        <v>250</v>
      </c>
      <c r="M260">
        <v>259</v>
      </c>
      <c r="N260">
        <v>10000</v>
      </c>
      <c r="O260">
        <f ca="1">N260-P260-Q260</f>
        <v>3053.5505285926561</v>
      </c>
      <c r="P260">
        <f ca="1">P259+U260-S260</f>
        <v>3598.1777605980378</v>
      </c>
      <c r="Q260">
        <f ca="1">Q259+S260-T260</f>
        <v>3348.2717108093061</v>
      </c>
      <c r="S260">
        <f t="shared" ref="S260:S323" ca="1" si="13">IF((W260 &gt; 1), INDIRECT("U"&amp;W260), 0)</f>
        <v>485.76387690114382</v>
      </c>
      <c r="T260">
        <f t="shared" ref="T260:T323" ca="1" si="14">IF((X260 &gt; 1), INDIRECT("S"&amp;W260), 0)</f>
        <v>489.63349484260732</v>
      </c>
      <c r="U260">
        <f ca="1">O259*(1-(1-(Sheet1!$D$27/100))^((Sheet1!$B$27)*(Sheet2!P259/Sheet2!N259)))</f>
        <v>528.19358155867826</v>
      </c>
      <c r="W260">
        <f>ROW()-Sheet1!$E$27</f>
        <v>253</v>
      </c>
      <c r="X260">
        <f>ROW()-Sheet1!$F$27</f>
        <v>250</v>
      </c>
    </row>
    <row r="261" spans="1:24">
      <c r="A261">
        <v>260</v>
      </c>
      <c r="B261">
        <v>10000</v>
      </c>
      <c r="C261">
        <f ca="1">B261-D261-E261</f>
        <v>0.23911282221342844</v>
      </c>
      <c r="D261">
        <f ca="1">D260+G261-H261</f>
        <v>1.0675745151651158E-12</v>
      </c>
      <c r="E261">
        <f ca="1">E260+H261</f>
        <v>9999.7608871777848</v>
      </c>
      <c r="G261">
        <f ca="1">C260*(1-(1-(Sheet1!$D$3/100))^((Sheet1!$B$3)*(Sheet2!D260/Sheet2!B260)))</f>
        <v>2.6546856070444985E-17</v>
      </c>
      <c r="H261">
        <f t="shared" ca="1" si="12"/>
        <v>2.6546856070444985E-17</v>
      </c>
      <c r="J261">
        <f>ROW()-Sheet1!$E$3</f>
        <v>251</v>
      </c>
      <c r="M261">
        <v>260</v>
      </c>
      <c r="N261">
        <v>10000</v>
      </c>
      <c r="O261">
        <f ca="1">N261-P261-Q261</f>
        <v>3008.6896257436483</v>
      </c>
      <c r="P261">
        <f ca="1">P260+U261-S261</f>
        <v>3632.2701717028281</v>
      </c>
      <c r="Q261">
        <f ca="1">Q260+S261-T261</f>
        <v>3359.0402025535232</v>
      </c>
      <c r="S261">
        <f t="shared" ca="1" si="13"/>
        <v>493.16744597964197</v>
      </c>
      <c r="T261">
        <f t="shared" ca="1" si="14"/>
        <v>482.3989542354247</v>
      </c>
      <c r="U261">
        <f ca="1">O260*(1-(1-(Sheet1!$D$27/100))^((Sheet1!$B$27)*(Sheet2!P260/Sheet2!N260)))</f>
        <v>527.25985708443193</v>
      </c>
      <c r="W261">
        <f>ROW()-Sheet1!$E$27</f>
        <v>254</v>
      </c>
      <c r="X261">
        <f>ROW()-Sheet1!$F$27</f>
        <v>251</v>
      </c>
    </row>
    <row r="262" spans="1:24">
      <c r="A262">
        <v>261</v>
      </c>
      <c r="B262">
        <v>10000</v>
      </c>
      <c r="C262">
        <f ca="1">B262-D262-E262</f>
        <v>0.23911282221342844</v>
      </c>
      <c r="D262">
        <f ca="1">D261+G262-H262</f>
        <v>1.0675745151651158E-12</v>
      </c>
      <c r="E262">
        <f ca="1">E261+H262</f>
        <v>9999.7608871777848</v>
      </c>
      <c r="G262">
        <f ca="1">C261*(1-(1-(Sheet1!$D$3/100))^((Sheet1!$B$3)*(Sheet2!D261/Sheet2!B261)))</f>
        <v>2.6546856070444985E-17</v>
      </c>
      <c r="H262">
        <f t="shared" ca="1" si="12"/>
        <v>2.6546856070444985E-17</v>
      </c>
      <c r="J262">
        <f>ROW()-Sheet1!$E$3</f>
        <v>252</v>
      </c>
      <c r="M262">
        <v>261</v>
      </c>
      <c r="N262">
        <v>10000</v>
      </c>
      <c r="O262">
        <f ca="1">N262-P262-Q262</f>
        <v>2961.8195762226956</v>
      </c>
      <c r="P262">
        <f ca="1">P261+U262-S262</f>
        <v>3654.9623933244998</v>
      </c>
      <c r="Q262">
        <f ca="1">Q261+S262-T262</f>
        <v>3383.2180304528042</v>
      </c>
      <c r="S262">
        <f t="shared" ca="1" si="13"/>
        <v>501.28799547983681</v>
      </c>
      <c r="T262">
        <f t="shared" ca="1" si="14"/>
        <v>477.11016758055564</v>
      </c>
      <c r="U262">
        <f ca="1">O261*(1-(1-(Sheet1!$D$27/100))^((Sheet1!$B$27)*(Sheet2!P261/Sheet2!N261)))</f>
        <v>523.98021710150817</v>
      </c>
      <c r="W262">
        <f>ROW()-Sheet1!$E$27</f>
        <v>255</v>
      </c>
      <c r="X262">
        <f>ROW()-Sheet1!$F$27</f>
        <v>252</v>
      </c>
    </row>
    <row r="263" spans="1:24">
      <c r="A263">
        <v>262</v>
      </c>
      <c r="B263">
        <v>10000</v>
      </c>
      <c r="C263">
        <f ca="1">B263-D263-E263</f>
        <v>0.23911282221342844</v>
      </c>
      <c r="D263">
        <f ca="1">D262+G263-H263</f>
        <v>1.0675745151651158E-12</v>
      </c>
      <c r="E263">
        <f ca="1">E262+H263</f>
        <v>9999.7608871777848</v>
      </c>
      <c r="G263">
        <f ca="1">C262*(1-(1-(Sheet1!$D$3/100))^((Sheet1!$B$3)*(Sheet2!D262/Sheet2!B262)))</f>
        <v>2.6546856070444985E-17</v>
      </c>
      <c r="H263">
        <f t="shared" ca="1" si="12"/>
        <v>2.6546856070444985E-17</v>
      </c>
      <c r="J263">
        <f>ROW()-Sheet1!$E$3</f>
        <v>253</v>
      </c>
      <c r="M263">
        <v>262</v>
      </c>
      <c r="N263">
        <v>10000</v>
      </c>
      <c r="O263">
        <f ca="1">N263-P263-Q263</f>
        <v>2917.2062638254929</v>
      </c>
      <c r="P263">
        <f ca="1">P262+U263-S263</f>
        <v>3664.2967853030596</v>
      </c>
      <c r="Q263">
        <f ca="1">Q262+S263-T263</f>
        <v>3418.4969508714476</v>
      </c>
      <c r="S263">
        <f t="shared" ca="1" si="13"/>
        <v>509.40542471386539</v>
      </c>
      <c r="T263">
        <f t="shared" ca="1" si="14"/>
        <v>474.12650429522199</v>
      </c>
      <c r="U263">
        <f ca="1">O262*(1-(1-(Sheet1!$D$27/100))^((Sheet1!$B$27)*(Sheet2!P262/Sheet2!N262)))</f>
        <v>518.73981669242562</v>
      </c>
      <c r="W263">
        <f>ROW()-Sheet1!$E$27</f>
        <v>256</v>
      </c>
      <c r="X263">
        <f>ROW()-Sheet1!$F$27</f>
        <v>253</v>
      </c>
    </row>
    <row r="264" spans="1:24">
      <c r="A264">
        <v>263</v>
      </c>
      <c r="B264">
        <v>10000</v>
      </c>
      <c r="C264">
        <f ca="1">B264-D264-E264</f>
        <v>0.23911282221342844</v>
      </c>
      <c r="D264">
        <f ca="1">D263+G264-H264</f>
        <v>1.0675745151651158E-12</v>
      </c>
      <c r="E264">
        <f ca="1">E263+H264</f>
        <v>9999.7608871777848</v>
      </c>
      <c r="G264">
        <f ca="1">C263*(1-(1-(Sheet1!$D$3/100))^((Sheet1!$B$3)*(Sheet2!D263/Sheet2!B263)))</f>
        <v>2.6546856070444985E-17</v>
      </c>
      <c r="H264">
        <f t="shared" ca="1" si="12"/>
        <v>2.6546856070444985E-17</v>
      </c>
      <c r="J264">
        <f>ROW()-Sheet1!$E$3</f>
        <v>254</v>
      </c>
      <c r="M264">
        <v>263</v>
      </c>
      <c r="N264">
        <v>10000</v>
      </c>
      <c r="O264">
        <f ca="1">N264-P264-Q264</f>
        <v>2878.7094443853548</v>
      </c>
      <c r="P264">
        <f ca="1">P263+U264-S264</f>
        <v>3659.6289617562857</v>
      </c>
      <c r="Q264">
        <f ca="1">Q263+S264-T264</f>
        <v>3461.66159385836</v>
      </c>
      <c r="S264">
        <f t="shared" ca="1" si="13"/>
        <v>516.77693216131104</v>
      </c>
      <c r="T264">
        <f t="shared" ca="1" si="14"/>
        <v>473.61228917439854</v>
      </c>
      <c r="U264">
        <f ca="1">O263*(1-(1-(Sheet1!$D$27/100))^((Sheet1!$B$27)*(Sheet2!P263/Sheet2!N263)))</f>
        <v>512.10910861453715</v>
      </c>
      <c r="W264">
        <f>ROW()-Sheet1!$E$27</f>
        <v>257</v>
      </c>
      <c r="X264">
        <f>ROW()-Sheet1!$F$27</f>
        <v>254</v>
      </c>
    </row>
    <row r="265" spans="1:24">
      <c r="A265">
        <v>264</v>
      </c>
      <c r="B265">
        <v>10000</v>
      </c>
      <c r="C265">
        <f ca="1">B265-D265-E265</f>
        <v>0.23911282221342844</v>
      </c>
      <c r="D265">
        <f ca="1">D264+G265-H265</f>
        <v>1.0675745151651158E-12</v>
      </c>
      <c r="E265">
        <f ca="1">E264+H265</f>
        <v>9999.7608871777848</v>
      </c>
      <c r="G265">
        <f ca="1">C264*(1-(1-(Sheet1!$D$3/100))^((Sheet1!$B$3)*(Sheet2!D264/Sheet2!B264)))</f>
        <v>2.6546856070444985E-17</v>
      </c>
      <c r="H265">
        <f t="shared" ca="1" si="12"/>
        <v>2.6546856070444985E-17</v>
      </c>
      <c r="J265">
        <f>ROW()-Sheet1!$E$3</f>
        <v>255</v>
      </c>
      <c r="M265">
        <v>264</v>
      </c>
      <c r="N265">
        <v>10000</v>
      </c>
      <c r="O265">
        <f ca="1">N265-P265-Q265</f>
        <v>2849.4853013988627</v>
      </c>
      <c r="P265">
        <f ca="1">P264+U265-S265</f>
        <v>3641.6870548689494</v>
      </c>
      <c r="Q265">
        <f ca="1">Q264+S265-T265</f>
        <v>3508.8276437321879</v>
      </c>
      <c r="S265">
        <f t="shared" ca="1" si="13"/>
        <v>522.70929829737565</v>
      </c>
      <c r="T265">
        <f t="shared" ca="1" si="14"/>
        <v>475.54324842354748</v>
      </c>
      <c r="U265">
        <f ca="1">O264*(1-(1-(Sheet1!$D$27/100))^((Sheet1!$B$27)*(Sheet2!P264/Sheet2!N264)))</f>
        <v>504.76739141003878</v>
      </c>
      <c r="W265">
        <f>ROW()-Sheet1!$E$27</f>
        <v>258</v>
      </c>
      <c r="X265">
        <f>ROW()-Sheet1!$F$27</f>
        <v>255</v>
      </c>
    </row>
    <row r="266" spans="1:24">
      <c r="A266">
        <v>265</v>
      </c>
      <c r="B266">
        <v>10000</v>
      </c>
      <c r="C266">
        <f ca="1">B266-D266-E266</f>
        <v>0.23911282221342844</v>
      </c>
      <c r="D266">
        <f ca="1">D265+G266-H266</f>
        <v>1.0675745151651158E-12</v>
      </c>
      <c r="E266">
        <f ca="1">E265+H266</f>
        <v>9999.7608871777848</v>
      </c>
      <c r="G266">
        <f ca="1">C265*(1-(1-(Sheet1!$D$3/100))^((Sheet1!$B$3)*(Sheet2!D265/Sheet2!B265)))</f>
        <v>2.6546856070444985E-17</v>
      </c>
      <c r="H266">
        <f t="shared" ca="1" si="12"/>
        <v>2.6546856070444985E-17</v>
      </c>
      <c r="J266">
        <f>ROW()-Sheet1!$E$3</f>
        <v>256</v>
      </c>
      <c r="M266">
        <v>265</v>
      </c>
      <c r="N266">
        <v>10000</v>
      </c>
      <c r="O266">
        <f ca="1">N266-P266-Q266</f>
        <v>2831.7809722922625</v>
      </c>
      <c r="P266">
        <f ca="1">P265+U266-S266</f>
        <v>3612.4709717672345</v>
      </c>
      <c r="Q266">
        <f ca="1">Q265+S266-T266</f>
        <v>3555.7480559405035</v>
      </c>
      <c r="S266">
        <f t="shared" ca="1" si="13"/>
        <v>526.63708240733229</v>
      </c>
      <c r="T266">
        <f t="shared" ca="1" si="14"/>
        <v>479.71667019901668</v>
      </c>
      <c r="U266">
        <f ca="1">O265*(1-(1-(Sheet1!$D$27/100))^((Sheet1!$B$27)*(Sheet2!P265/Sheet2!N265)))</f>
        <v>497.42099930561784</v>
      </c>
      <c r="W266">
        <f>ROW()-Sheet1!$E$27</f>
        <v>259</v>
      </c>
      <c r="X266">
        <f>ROW()-Sheet1!$F$27</f>
        <v>256</v>
      </c>
    </row>
    <row r="267" spans="1:24">
      <c r="A267">
        <v>266</v>
      </c>
      <c r="B267">
        <v>10000</v>
      </c>
      <c r="C267">
        <f ca="1">B267-D267-E267</f>
        <v>0.23911282221342844</v>
      </c>
      <c r="D267">
        <f ca="1">D266+G267-H267</f>
        <v>1.0675745151651158E-12</v>
      </c>
      <c r="E267">
        <f ca="1">E266+H267</f>
        <v>9999.7608871777848</v>
      </c>
      <c r="G267">
        <f ca="1">C266*(1-(1-(Sheet1!$D$3/100))^((Sheet1!$B$3)*(Sheet2!D266/Sheet2!B266)))</f>
        <v>2.6546856070444985E-17</v>
      </c>
      <c r="H267">
        <f t="shared" ca="1" si="12"/>
        <v>2.6546856070444985E-17</v>
      </c>
      <c r="J267">
        <f>ROW()-Sheet1!$E$3</f>
        <v>257</v>
      </c>
      <c r="M267">
        <v>266</v>
      </c>
      <c r="N267">
        <v>10000</v>
      </c>
      <c r="O267">
        <f ca="1">N267-P267-Q267</f>
        <v>2826.8147751190809</v>
      </c>
      <c r="P267">
        <f ca="1">P266+U267-S267</f>
        <v>3575.0074642828813</v>
      </c>
      <c r="Q267">
        <f ca="1">Q266+S267-T267</f>
        <v>3598.1777605980378</v>
      </c>
      <c r="S267">
        <f t="shared" ca="1" si="13"/>
        <v>528.19358155867826</v>
      </c>
      <c r="T267">
        <f t="shared" ca="1" si="14"/>
        <v>485.76387690114382</v>
      </c>
      <c r="U267">
        <f ca="1">O266*(1-(1-(Sheet1!$D$27/100))^((Sheet1!$B$27)*(Sheet2!P266/Sheet2!N266)))</f>
        <v>490.73007407432522</v>
      </c>
      <c r="W267">
        <f>ROW()-Sheet1!$E$27</f>
        <v>260</v>
      </c>
      <c r="X267">
        <f>ROW()-Sheet1!$F$27</f>
        <v>257</v>
      </c>
    </row>
    <row r="268" spans="1:24">
      <c r="A268">
        <v>267</v>
      </c>
      <c r="B268">
        <v>10000</v>
      </c>
      <c r="C268">
        <f ca="1">B268-D268-E268</f>
        <v>0.23911282221342844</v>
      </c>
      <c r="D268">
        <f ca="1">D267+G268-H268</f>
        <v>1.0675745151651158E-12</v>
      </c>
      <c r="E268">
        <f ca="1">E267+H268</f>
        <v>9999.7608871777848</v>
      </c>
      <c r="G268">
        <f ca="1">C267*(1-(1-(Sheet1!$D$3/100))^((Sheet1!$B$3)*(Sheet2!D267/Sheet2!B267)))</f>
        <v>2.6546856070444985E-17</v>
      </c>
      <c r="H268">
        <f t="shared" ca="1" si="12"/>
        <v>2.6546856070444985E-17</v>
      </c>
      <c r="J268">
        <f>ROW()-Sheet1!$E$3</f>
        <v>258</v>
      </c>
      <c r="M268">
        <v>267</v>
      </c>
      <c r="N268">
        <v>10000</v>
      </c>
      <c r="O268">
        <f ca="1">N268-P268-Q268</f>
        <v>2834.7294778685541</v>
      </c>
      <c r="P268">
        <f ca="1">P267+U268-S268</f>
        <v>3533.0003504286183</v>
      </c>
      <c r="Q268">
        <f ca="1">Q267+S268-T268</f>
        <v>3632.2701717028281</v>
      </c>
      <c r="S268">
        <f t="shared" ca="1" si="13"/>
        <v>527.25985708443193</v>
      </c>
      <c r="T268">
        <f t="shared" ca="1" si="14"/>
        <v>493.16744597964197</v>
      </c>
      <c r="U268">
        <f ca="1">O267*(1-(1-(Sheet1!$D$27/100))^((Sheet1!$B$27)*(Sheet2!P267/Sheet2!N267)))</f>
        <v>485.25274323016896</v>
      </c>
      <c r="W268">
        <f>ROW()-Sheet1!$E$27</f>
        <v>261</v>
      </c>
      <c r="X268">
        <f>ROW()-Sheet1!$F$27</f>
        <v>258</v>
      </c>
    </row>
    <row r="269" spans="1:24">
      <c r="A269">
        <v>268</v>
      </c>
      <c r="B269">
        <v>10000</v>
      </c>
      <c r="C269">
        <f ca="1">B269-D269-E269</f>
        <v>0.23911282221342844</v>
      </c>
      <c r="D269">
        <f ca="1">D268+G269-H269</f>
        <v>1.0675745151651158E-12</v>
      </c>
      <c r="E269">
        <f ca="1">E268+H269</f>
        <v>9999.7608871777848</v>
      </c>
      <c r="G269">
        <f ca="1">C268*(1-(1-(Sheet1!$D$3/100))^((Sheet1!$B$3)*(Sheet2!D268/Sheet2!B268)))</f>
        <v>2.6546856070444985E-17</v>
      </c>
      <c r="H269">
        <f t="shared" ca="1" si="12"/>
        <v>2.6546856070444985E-17</v>
      </c>
      <c r="J269">
        <f>ROW()-Sheet1!$E$3</f>
        <v>259</v>
      </c>
      <c r="M269">
        <v>268</v>
      </c>
      <c r="N269">
        <v>10000</v>
      </c>
      <c r="O269">
        <f ca="1">N269-P269-Q269</f>
        <v>2854.6080987654109</v>
      </c>
      <c r="P269">
        <f ca="1">P268+U269-S269</f>
        <v>3490.4295079100893</v>
      </c>
      <c r="Q269">
        <f ca="1">Q268+S269-T269</f>
        <v>3654.9623933244998</v>
      </c>
      <c r="S269">
        <f t="shared" ca="1" si="13"/>
        <v>523.98021710150817</v>
      </c>
      <c r="T269">
        <f t="shared" ca="1" si="14"/>
        <v>501.28799547983681</v>
      </c>
      <c r="U269">
        <f ca="1">O268*(1-(1-(Sheet1!$D$27/100))^((Sheet1!$B$27)*(Sheet2!P268/Sheet2!N268)))</f>
        <v>481.40937458297907</v>
      </c>
      <c r="W269">
        <f>ROW()-Sheet1!$E$27</f>
        <v>262</v>
      </c>
      <c r="X269">
        <f>ROW()-Sheet1!$F$27</f>
        <v>259</v>
      </c>
    </row>
    <row r="270" spans="1:24">
      <c r="A270">
        <v>269</v>
      </c>
      <c r="B270">
        <v>10000</v>
      </c>
      <c r="C270">
        <f ca="1">B270-D270-E270</f>
        <v>0.23911282221342844</v>
      </c>
      <c r="D270">
        <f ca="1">D269+G270-H270</f>
        <v>1.0675745151651158E-12</v>
      </c>
      <c r="E270">
        <f ca="1">E269+H270</f>
        <v>9999.7608871777848</v>
      </c>
      <c r="G270">
        <f ca="1">C269*(1-(1-(Sheet1!$D$3/100))^((Sheet1!$B$3)*(Sheet2!D269/Sheet2!B269)))</f>
        <v>2.6546856070444985E-17</v>
      </c>
      <c r="H270">
        <f t="shared" ca="1" si="12"/>
        <v>2.6546856070444985E-17</v>
      </c>
      <c r="J270">
        <f>ROW()-Sheet1!$E$3</f>
        <v>260</v>
      </c>
      <c r="M270">
        <v>269</v>
      </c>
      <c r="N270">
        <v>10000</v>
      </c>
      <c r="O270">
        <f ca="1">N270-P270-Q270</f>
        <v>2884.5488823843089</v>
      </c>
      <c r="P270">
        <f ca="1">P269+U270-S270</f>
        <v>3451.1543323126316</v>
      </c>
      <c r="Q270">
        <f ca="1">Q269+S270-T270</f>
        <v>3664.2967853030596</v>
      </c>
      <c r="S270">
        <f t="shared" ca="1" si="13"/>
        <v>518.73981669242562</v>
      </c>
      <c r="T270">
        <f t="shared" ca="1" si="14"/>
        <v>509.40542471386539</v>
      </c>
      <c r="U270">
        <f ca="1">O269*(1-(1-(Sheet1!$D$27/100))^((Sheet1!$B$27)*(Sheet2!P269/Sheet2!N269)))</f>
        <v>479.46464109496787</v>
      </c>
      <c r="W270">
        <f>ROW()-Sheet1!$E$27</f>
        <v>263</v>
      </c>
      <c r="X270">
        <f>ROW()-Sheet1!$F$27</f>
        <v>260</v>
      </c>
    </row>
    <row r="271" spans="1:24">
      <c r="A271">
        <v>270</v>
      </c>
      <c r="B271">
        <v>10000</v>
      </c>
      <c r="C271">
        <f ca="1">B271-D271-E271</f>
        <v>0.23911282221342844</v>
      </c>
      <c r="D271">
        <f ca="1">D270+G271-H271</f>
        <v>1.0675745151651158E-12</v>
      </c>
      <c r="E271">
        <f ca="1">E270+H271</f>
        <v>9999.7608871777848</v>
      </c>
      <c r="G271">
        <f ca="1">C270*(1-(1-(Sheet1!$D$3/100))^((Sheet1!$B$3)*(Sheet2!D270/Sheet2!B270)))</f>
        <v>2.6546856070444985E-17</v>
      </c>
      <c r="H271">
        <f t="shared" ca="1" si="12"/>
        <v>2.6546856070444985E-17</v>
      </c>
      <c r="J271">
        <f>ROW()-Sheet1!$E$3</f>
        <v>261</v>
      </c>
      <c r="M271">
        <v>270</v>
      </c>
      <c r="N271">
        <v>10000</v>
      </c>
      <c r="O271">
        <f ca="1">N271-P271-Q271</f>
        <v>2921.8031890147499</v>
      </c>
      <c r="P271">
        <f ca="1">P270+U271-S271</f>
        <v>3418.5678492289644</v>
      </c>
      <c r="Q271">
        <f ca="1">Q270+S271-T271</f>
        <v>3659.6289617562857</v>
      </c>
      <c r="S271">
        <f t="shared" ca="1" si="13"/>
        <v>512.10910861453715</v>
      </c>
      <c r="T271">
        <f t="shared" ca="1" si="14"/>
        <v>516.77693216131104</v>
      </c>
      <c r="U271">
        <f ca="1">O270*(1-(1-(Sheet1!$D$27/100))^((Sheet1!$B$27)*(Sheet2!P270/Sheet2!N270)))</f>
        <v>479.52262553086968</v>
      </c>
      <c r="W271">
        <f>ROW()-Sheet1!$E$27</f>
        <v>264</v>
      </c>
      <c r="X271">
        <f>ROW()-Sheet1!$F$27</f>
        <v>261</v>
      </c>
    </row>
    <row r="272" spans="1:24">
      <c r="A272">
        <v>271</v>
      </c>
      <c r="B272">
        <v>10000</v>
      </c>
      <c r="C272">
        <f ca="1">B272-D272-E272</f>
        <v>0.23911282221342844</v>
      </c>
      <c r="D272">
        <f ca="1">D271+G272-H272</f>
        <v>1.0675745151651158E-12</v>
      </c>
      <c r="E272">
        <f ca="1">E271+H272</f>
        <v>9999.7608871777848</v>
      </c>
      <c r="G272">
        <f ca="1">C271*(1-(1-(Sheet1!$D$3/100))^((Sheet1!$B$3)*(Sheet2!D271/Sheet2!B271)))</f>
        <v>2.6546856070444985E-17</v>
      </c>
      <c r="H272">
        <f t="shared" ca="1" si="12"/>
        <v>2.6546856070444985E-17</v>
      </c>
      <c r="J272">
        <f>ROW()-Sheet1!$E$3</f>
        <v>262</v>
      </c>
      <c r="M272">
        <v>271</v>
      </c>
      <c r="N272">
        <v>10000</v>
      </c>
      <c r="O272">
        <f ca="1">N272-P272-Q272</f>
        <v>2962.9823036070802</v>
      </c>
      <c r="P272">
        <f ca="1">P271+U272-S272</f>
        <v>3395.3306415239704</v>
      </c>
      <c r="Q272">
        <f ca="1">Q271+S272-T272</f>
        <v>3641.6870548689494</v>
      </c>
      <c r="S272">
        <f t="shared" ca="1" si="13"/>
        <v>504.76739141003878</v>
      </c>
      <c r="T272">
        <f t="shared" ca="1" si="14"/>
        <v>522.70929829737565</v>
      </c>
      <c r="U272">
        <f ca="1">O271*(1-(1-(Sheet1!$D$27/100))^((Sheet1!$B$27)*(Sheet2!P271/Sheet2!N271)))</f>
        <v>481.53018370504475</v>
      </c>
      <c r="W272">
        <f>ROW()-Sheet1!$E$27</f>
        <v>265</v>
      </c>
      <c r="X272">
        <f>ROW()-Sheet1!$F$27</f>
        <v>262</v>
      </c>
    </row>
    <row r="273" spans="1:24">
      <c r="A273">
        <v>272</v>
      </c>
      <c r="B273">
        <v>10000</v>
      </c>
      <c r="C273">
        <f ca="1">B273-D273-E273</f>
        <v>0.23911282221342844</v>
      </c>
      <c r="D273">
        <f ca="1">D272+G273-H273</f>
        <v>1.0675745151651158E-12</v>
      </c>
      <c r="E273">
        <f ca="1">E272+H273</f>
        <v>9999.7608871777848</v>
      </c>
      <c r="G273">
        <f ca="1">C272*(1-(1-(Sheet1!$D$3/100))^((Sheet1!$B$3)*(Sheet2!D272/Sheet2!B272)))</f>
        <v>2.6546856070444985E-17</v>
      </c>
      <c r="H273">
        <f t="shared" ca="1" si="12"/>
        <v>2.6546856070444985E-17</v>
      </c>
      <c r="J273">
        <f>ROW()-Sheet1!$E$3</f>
        <v>263</v>
      </c>
      <c r="M273">
        <v>272</v>
      </c>
      <c r="N273">
        <v>10000</v>
      </c>
      <c r="O273">
        <f ca="1">N273-P273-Q273</f>
        <v>3004.3338415855392</v>
      </c>
      <c r="P273">
        <f ca="1">P272+U273-S273</f>
        <v>3383.1951866472259</v>
      </c>
      <c r="Q273">
        <f ca="1">Q272+S273-T273</f>
        <v>3612.4709717672345</v>
      </c>
      <c r="S273">
        <f t="shared" ca="1" si="13"/>
        <v>497.42099930561784</v>
      </c>
      <c r="T273">
        <f t="shared" ca="1" si="14"/>
        <v>526.63708240733229</v>
      </c>
      <c r="U273">
        <f ca="1">O272*(1-(1-(Sheet1!$D$27/100))^((Sheet1!$B$27)*(Sheet2!P272/Sheet2!N272)))</f>
        <v>485.28554442887366</v>
      </c>
      <c r="W273">
        <f>ROW()-Sheet1!$E$27</f>
        <v>266</v>
      </c>
      <c r="X273">
        <f>ROW()-Sheet1!$F$27</f>
        <v>263</v>
      </c>
    </row>
    <row r="274" spans="1:24">
      <c r="A274">
        <v>273</v>
      </c>
      <c r="B274">
        <v>10000</v>
      </c>
      <c r="C274">
        <f ca="1">B274-D274-E274</f>
        <v>0.23911282221342844</v>
      </c>
      <c r="D274">
        <f ca="1">D273+G274-H274</f>
        <v>1.0675745151651158E-12</v>
      </c>
      <c r="E274">
        <f ca="1">E273+H274</f>
        <v>9999.7608871777848</v>
      </c>
      <c r="G274">
        <f ca="1">C273*(1-(1-(Sheet1!$D$3/100))^((Sheet1!$B$3)*(Sheet2!D273/Sheet2!B273)))</f>
        <v>2.6546856070444985E-17</v>
      </c>
      <c r="H274">
        <f t="shared" ca="1" si="12"/>
        <v>2.6546856070444985E-17</v>
      </c>
      <c r="J274">
        <f>ROW()-Sheet1!$E$3</f>
        <v>264</v>
      </c>
      <c r="M274">
        <v>273</v>
      </c>
      <c r="N274">
        <v>10000</v>
      </c>
      <c r="O274">
        <f ca="1">N274-P274-Q274</f>
        <v>3042.0758164722947</v>
      </c>
      <c r="P274">
        <f ca="1">P273+U274-S274</f>
        <v>3382.916719244824</v>
      </c>
      <c r="Q274">
        <f ca="1">Q273+S274-T274</f>
        <v>3575.0074642828813</v>
      </c>
      <c r="S274">
        <f t="shared" ca="1" si="13"/>
        <v>490.73007407432522</v>
      </c>
      <c r="T274">
        <f t="shared" ca="1" si="14"/>
        <v>528.19358155867826</v>
      </c>
      <c r="U274">
        <f ca="1">O273*(1-(1-(Sheet1!$D$27/100))^((Sheet1!$B$27)*(Sheet2!P273/Sheet2!N273)))</f>
        <v>490.45160667192357</v>
      </c>
      <c r="W274">
        <f>ROW()-Sheet1!$E$27</f>
        <v>267</v>
      </c>
      <c r="X274">
        <f>ROW()-Sheet1!$F$27</f>
        <v>264</v>
      </c>
    </row>
    <row r="275" spans="1:24">
      <c r="A275">
        <v>274</v>
      </c>
      <c r="B275">
        <v>10000</v>
      </c>
      <c r="C275">
        <f ca="1">B275-D275-E275</f>
        <v>0.23911282221342844</v>
      </c>
      <c r="D275">
        <f ca="1">D274+G275-H275</f>
        <v>1.0675745151651158E-12</v>
      </c>
      <c r="E275">
        <f ca="1">E274+H275</f>
        <v>9999.7608871777848</v>
      </c>
      <c r="G275">
        <f ca="1">C274*(1-(1-(Sheet1!$D$3/100))^((Sheet1!$B$3)*(Sheet2!D274/Sheet2!B274)))</f>
        <v>2.6546856070444985E-17</v>
      </c>
      <c r="H275">
        <f t="shared" ca="1" si="12"/>
        <v>2.6546856070444985E-17</v>
      </c>
      <c r="J275">
        <f>ROW()-Sheet1!$E$3</f>
        <v>265</v>
      </c>
      <c r="M275">
        <v>274</v>
      </c>
      <c r="N275">
        <v>10000</v>
      </c>
      <c r="O275">
        <f ca="1">N275-P275-Q275</f>
        <v>3072.7601050540502</v>
      </c>
      <c r="P275">
        <f ca="1">P274+U275-S275</f>
        <v>3394.2395445173311</v>
      </c>
      <c r="Q275">
        <f ca="1">Q274+S275-T275</f>
        <v>3533.0003504286183</v>
      </c>
      <c r="S275">
        <f t="shared" ca="1" si="13"/>
        <v>485.25274323016896</v>
      </c>
      <c r="T275">
        <f t="shared" ca="1" si="14"/>
        <v>527.25985708443193</v>
      </c>
      <c r="U275">
        <f ca="1">O274*(1-(1-(Sheet1!$D$27/100))^((Sheet1!$B$27)*(Sheet2!P274/Sheet2!N274)))</f>
        <v>496.57556850267611</v>
      </c>
      <c r="W275">
        <f>ROW()-Sheet1!$E$27</f>
        <v>268</v>
      </c>
      <c r="X275">
        <f>ROW()-Sheet1!$F$27</f>
        <v>265</v>
      </c>
    </row>
    <row r="276" spans="1:24">
      <c r="A276">
        <v>275</v>
      </c>
      <c r="B276">
        <v>10000</v>
      </c>
      <c r="C276">
        <f ca="1">B276-D276-E276</f>
        <v>0.23911282221342844</v>
      </c>
      <c r="D276">
        <f ca="1">D275+G276-H276</f>
        <v>1.0675745151651158E-12</v>
      </c>
      <c r="E276">
        <f ca="1">E275+H276</f>
        <v>9999.7608871777848</v>
      </c>
      <c r="G276">
        <f ca="1">C275*(1-(1-(Sheet1!$D$3/100))^((Sheet1!$B$3)*(Sheet2!D275/Sheet2!B275)))</f>
        <v>2.6546856070444985E-17</v>
      </c>
      <c r="H276">
        <f t="shared" ca="1" si="12"/>
        <v>2.6546856070444985E-17</v>
      </c>
      <c r="J276">
        <f>ROW()-Sheet1!$E$3</f>
        <v>266</v>
      </c>
      <c r="M276">
        <v>275</v>
      </c>
      <c r="N276">
        <v>10000</v>
      </c>
      <c r="O276">
        <f ca="1">N276-P276-Q276</f>
        <v>3093.6227587278081</v>
      </c>
      <c r="P276">
        <f ca="1">P275+U276-S276</f>
        <v>3415.9477333621026</v>
      </c>
      <c r="Q276">
        <f ca="1">Q275+S276-T276</f>
        <v>3490.4295079100893</v>
      </c>
      <c r="S276">
        <f t="shared" ca="1" si="13"/>
        <v>481.40937458297907</v>
      </c>
      <c r="T276">
        <f t="shared" ca="1" si="14"/>
        <v>523.98021710150817</v>
      </c>
      <c r="U276">
        <f ca="1">O275*(1-(1-(Sheet1!$D$27/100))^((Sheet1!$B$27)*(Sheet2!P275/Sheet2!N275)))</f>
        <v>503.11756342775055</v>
      </c>
      <c r="W276">
        <f>ROW()-Sheet1!$E$27</f>
        <v>269</v>
      </c>
      <c r="X276">
        <f>ROW()-Sheet1!$F$27</f>
        <v>266</v>
      </c>
    </row>
    <row r="277" spans="1:24">
      <c r="A277">
        <v>276</v>
      </c>
      <c r="B277">
        <v>10000</v>
      </c>
      <c r="C277">
        <f ca="1">B277-D277-E277</f>
        <v>0.23911282221342844</v>
      </c>
      <c r="D277">
        <f ca="1">D276+G277-H277</f>
        <v>1.0675745151651158E-12</v>
      </c>
      <c r="E277">
        <f ca="1">E276+H277</f>
        <v>9999.7608871777848</v>
      </c>
      <c r="G277">
        <f ca="1">C276*(1-(1-(Sheet1!$D$3/100))^((Sheet1!$B$3)*(Sheet2!D276/Sheet2!B276)))</f>
        <v>2.6546856070444985E-17</v>
      </c>
      <c r="H277">
        <f t="shared" ca="1" si="12"/>
        <v>2.6546856070444985E-17</v>
      </c>
      <c r="J277">
        <f>ROW()-Sheet1!$E$3</f>
        <v>267</v>
      </c>
      <c r="M277">
        <v>276</v>
      </c>
      <c r="N277">
        <v>10000</v>
      </c>
      <c r="O277">
        <f ca="1">N277-P277-Q277</f>
        <v>3102.8721848446175</v>
      </c>
      <c r="P277">
        <f ca="1">P276+U277-S277</f>
        <v>3445.9734828427509</v>
      </c>
      <c r="Q277">
        <f ca="1">Q276+S277-T277</f>
        <v>3451.1543323126316</v>
      </c>
      <c r="S277">
        <f t="shared" ca="1" si="13"/>
        <v>479.46464109496787</v>
      </c>
      <c r="T277">
        <f t="shared" ca="1" si="14"/>
        <v>518.73981669242562</v>
      </c>
      <c r="U277">
        <f ca="1">O276*(1-(1-(Sheet1!$D$27/100))^((Sheet1!$B$27)*(Sheet2!P276/Sheet2!N276)))</f>
        <v>509.49039057561623</v>
      </c>
      <c r="W277">
        <f>ROW()-Sheet1!$E$27</f>
        <v>270</v>
      </c>
      <c r="X277">
        <f>ROW()-Sheet1!$F$27</f>
        <v>267</v>
      </c>
    </row>
    <row r="278" spans="1:24">
      <c r="A278">
        <v>277</v>
      </c>
      <c r="B278">
        <v>10000</v>
      </c>
      <c r="C278">
        <f ca="1">B278-D278-E278</f>
        <v>0.23911282221342844</v>
      </c>
      <c r="D278">
        <f ca="1">D277+G278-H278</f>
        <v>1.0675745151651158E-12</v>
      </c>
      <c r="E278">
        <f ca="1">E277+H278</f>
        <v>9999.7608871777848</v>
      </c>
      <c r="G278">
        <f ca="1">C277*(1-(1-(Sheet1!$D$3/100))^((Sheet1!$B$3)*(Sheet2!D277/Sheet2!B277)))</f>
        <v>2.6546856070444985E-17</v>
      </c>
      <c r="H278">
        <f t="shared" ca="1" si="12"/>
        <v>2.6546856070444985E-17</v>
      </c>
      <c r="J278">
        <f>ROW()-Sheet1!$E$3</f>
        <v>268</v>
      </c>
      <c r="M278">
        <v>277</v>
      </c>
      <c r="N278">
        <v>10000</v>
      </c>
      <c r="O278">
        <f ca="1">N278-P278-Q278</f>
        <v>3099.8711415641155</v>
      </c>
      <c r="P278">
        <f ca="1">P277+U278-S278</f>
        <v>3481.5610092069196</v>
      </c>
      <c r="Q278">
        <f ca="1">Q277+S278-T278</f>
        <v>3418.5678492289644</v>
      </c>
      <c r="S278">
        <f t="shared" ca="1" si="13"/>
        <v>479.52262553086968</v>
      </c>
      <c r="T278">
        <f t="shared" ca="1" si="14"/>
        <v>512.10910861453715</v>
      </c>
      <c r="U278">
        <f ca="1">O277*(1-(1-(Sheet1!$D$27/100))^((Sheet1!$B$27)*(Sheet2!P277/Sheet2!N277)))</f>
        <v>515.1101518950386</v>
      </c>
      <c r="W278">
        <f>ROW()-Sheet1!$E$27</f>
        <v>271</v>
      </c>
      <c r="X278">
        <f>ROW()-Sheet1!$F$27</f>
        <v>268</v>
      </c>
    </row>
    <row r="279" spans="1:24">
      <c r="A279">
        <v>278</v>
      </c>
      <c r="B279">
        <v>10000</v>
      </c>
      <c r="C279">
        <f ca="1">B279-D279-E279</f>
        <v>0.23911282221342844</v>
      </c>
      <c r="D279">
        <f ca="1">D278+G279-H279</f>
        <v>1.0675745151651158E-12</v>
      </c>
      <c r="E279">
        <f ca="1">E278+H279</f>
        <v>9999.7608871777848</v>
      </c>
      <c r="G279">
        <f ca="1">C278*(1-(1-(Sheet1!$D$3/100))^((Sheet1!$B$3)*(Sheet2!D278/Sheet2!B278)))</f>
        <v>2.6546856070444985E-17</v>
      </c>
      <c r="H279">
        <f t="shared" ca="1" si="12"/>
        <v>2.6546856070444985E-17</v>
      </c>
      <c r="J279">
        <f>ROW()-Sheet1!$E$3</f>
        <v>269</v>
      </c>
      <c r="M279">
        <v>278</v>
      </c>
      <c r="N279">
        <v>10000</v>
      </c>
      <c r="O279">
        <f ca="1">N279-P279-Q279</f>
        <v>3085.1843862428714</v>
      </c>
      <c r="P279">
        <f ca="1">P278+U279-S279</f>
        <v>3519.4849722331583</v>
      </c>
      <c r="Q279">
        <f ca="1">Q278+S279-T279</f>
        <v>3395.3306415239704</v>
      </c>
      <c r="S279">
        <f t="shared" ca="1" si="13"/>
        <v>481.53018370504475</v>
      </c>
      <c r="T279">
        <f t="shared" ca="1" si="14"/>
        <v>504.76739141003878</v>
      </c>
      <c r="U279">
        <f ca="1">O278*(1-(1-(Sheet1!$D$27/100))^((Sheet1!$B$27)*(Sheet2!P278/Sheet2!N278)))</f>
        <v>519.45414673128312</v>
      </c>
      <c r="W279">
        <f>ROW()-Sheet1!$E$27</f>
        <v>272</v>
      </c>
      <c r="X279">
        <f>ROW()-Sheet1!$F$27</f>
        <v>269</v>
      </c>
    </row>
    <row r="280" spans="1:24">
      <c r="A280">
        <v>279</v>
      </c>
      <c r="B280">
        <v>10000</v>
      </c>
      <c r="C280">
        <f ca="1">B280-D280-E280</f>
        <v>0.23911282221342844</v>
      </c>
      <c r="D280">
        <f ca="1">D279+G280-H280</f>
        <v>1.0675745151651158E-12</v>
      </c>
      <c r="E280">
        <f ca="1">E279+H280</f>
        <v>9999.7608871777848</v>
      </c>
      <c r="G280">
        <f ca="1">C279*(1-(1-(Sheet1!$D$3/100))^((Sheet1!$B$3)*(Sheet2!D279/Sheet2!B279)))</f>
        <v>2.6546856070444985E-17</v>
      </c>
      <c r="H280">
        <f t="shared" ca="1" si="12"/>
        <v>2.6546856070444985E-17</v>
      </c>
      <c r="J280">
        <f>ROW()-Sheet1!$E$3</f>
        <v>270</v>
      </c>
      <c r="M280">
        <v>279</v>
      </c>
      <c r="N280">
        <v>10000</v>
      </c>
      <c r="O280">
        <f ca="1">N280-P280-Q280</f>
        <v>3060.4866156709772</v>
      </c>
      <c r="P280">
        <f ca="1">P279+U280-S280</f>
        <v>3556.3181976817968</v>
      </c>
      <c r="Q280">
        <f ca="1">Q279+S280-T280</f>
        <v>3383.1951866472259</v>
      </c>
      <c r="S280">
        <f t="shared" ca="1" si="13"/>
        <v>485.28554442887366</v>
      </c>
      <c r="T280">
        <f t="shared" ca="1" si="14"/>
        <v>497.42099930561784</v>
      </c>
      <c r="U280">
        <f ca="1">O279*(1-(1-(Sheet1!$D$27/100))^((Sheet1!$B$27)*(Sheet2!P279/Sheet2!N279)))</f>
        <v>522.11876987751202</v>
      </c>
      <c r="W280">
        <f>ROW()-Sheet1!$E$27</f>
        <v>273</v>
      </c>
      <c r="X280">
        <f>ROW()-Sheet1!$F$27</f>
        <v>270</v>
      </c>
    </row>
    <row r="281" spans="1:24">
      <c r="A281">
        <v>280</v>
      </c>
      <c r="B281">
        <v>10000</v>
      </c>
      <c r="C281">
        <f ca="1">B281-D281-E281</f>
        <v>0.23911282221342844</v>
      </c>
      <c r="D281">
        <f ca="1">D280+G281-H281</f>
        <v>1.0675745151651158E-12</v>
      </c>
      <c r="E281">
        <f ca="1">E280+H281</f>
        <v>9999.7608871777848</v>
      </c>
      <c r="G281">
        <f ca="1">C280*(1-(1-(Sheet1!$D$3/100))^((Sheet1!$B$3)*(Sheet2!D280/Sheet2!B280)))</f>
        <v>2.6546856070444985E-17</v>
      </c>
      <c r="H281">
        <f t="shared" ca="1" si="12"/>
        <v>2.6546856070444985E-17</v>
      </c>
      <c r="J281">
        <f>ROW()-Sheet1!$E$3</f>
        <v>271</v>
      </c>
      <c r="M281">
        <v>280</v>
      </c>
      <c r="N281">
        <v>10000</v>
      </c>
      <c r="O281">
        <f ca="1">N281-P281-Q281</f>
        <v>3028.3488930271969</v>
      </c>
      <c r="P281">
        <f ca="1">P280+U281-S281</f>
        <v>3588.7343877279791</v>
      </c>
      <c r="Q281">
        <f ca="1">Q280+S281-T281</f>
        <v>3382.916719244824</v>
      </c>
      <c r="S281">
        <f t="shared" ca="1" si="13"/>
        <v>490.45160667192357</v>
      </c>
      <c r="T281">
        <f t="shared" ca="1" si="14"/>
        <v>490.73007407432522</v>
      </c>
      <c r="U281">
        <f ca="1">O280*(1-(1-(Sheet1!$D$27/100))^((Sheet1!$B$27)*(Sheet2!P280/Sheet2!N280)))</f>
        <v>522.86779671810564</v>
      </c>
      <c r="W281">
        <f>ROW()-Sheet1!$E$27</f>
        <v>274</v>
      </c>
      <c r="X281">
        <f>ROW()-Sheet1!$F$27</f>
        <v>271</v>
      </c>
    </row>
    <row r="282" spans="1:24">
      <c r="A282">
        <v>281</v>
      </c>
      <c r="B282">
        <v>10000</v>
      </c>
      <c r="C282">
        <f ca="1">B282-D282-E282</f>
        <v>0.23911282221342844</v>
      </c>
      <c r="D282">
        <f ca="1">D281+G282-H282</f>
        <v>1.0675745151651158E-12</v>
      </c>
      <c r="E282">
        <f ca="1">E281+H282</f>
        <v>9999.7608871777848</v>
      </c>
      <c r="G282">
        <f ca="1">C281*(1-(1-(Sheet1!$D$3/100))^((Sheet1!$B$3)*(Sheet2!D281/Sheet2!B281)))</f>
        <v>2.6546856070444985E-17</v>
      </c>
      <c r="H282">
        <f t="shared" ca="1" si="12"/>
        <v>2.6546856070444985E-17</v>
      </c>
      <c r="J282">
        <f>ROW()-Sheet1!$E$3</f>
        <v>272</v>
      </c>
      <c r="M282">
        <v>281</v>
      </c>
      <c r="N282">
        <v>10000</v>
      </c>
      <c r="O282">
        <f ca="1">N282-P282-Q282</f>
        <v>2991.9400876932591</v>
      </c>
      <c r="P282">
        <f ca="1">P281+U282-S282</f>
        <v>3613.8203677894098</v>
      </c>
      <c r="Q282">
        <f ca="1">Q281+S282-T282</f>
        <v>3394.2395445173311</v>
      </c>
      <c r="S282">
        <f t="shared" ca="1" si="13"/>
        <v>496.57556850267611</v>
      </c>
      <c r="T282">
        <f t="shared" ca="1" si="14"/>
        <v>485.25274323016896</v>
      </c>
      <c r="U282">
        <f ca="1">O281*(1-(1-(Sheet1!$D$27/100))^((Sheet1!$B$27)*(Sheet2!P281/Sheet2!N281)))</f>
        <v>521.66154856410662</v>
      </c>
      <c r="W282">
        <f>ROW()-Sheet1!$E$27</f>
        <v>275</v>
      </c>
      <c r="X282">
        <f>ROW()-Sheet1!$F$27</f>
        <v>272</v>
      </c>
    </row>
    <row r="283" spans="1:24">
      <c r="A283">
        <v>282</v>
      </c>
      <c r="B283">
        <v>10000</v>
      </c>
      <c r="C283">
        <f ca="1">B283-D283-E283</f>
        <v>0.23911282221342844</v>
      </c>
      <c r="D283">
        <f ca="1">D282+G283-H283</f>
        <v>1.0675745151651158E-12</v>
      </c>
      <c r="E283">
        <f ca="1">E282+H283</f>
        <v>9999.7608871777848</v>
      </c>
      <c r="G283">
        <f ca="1">C282*(1-(1-(Sheet1!$D$3/100))^((Sheet1!$B$3)*(Sheet2!D282/Sheet2!B282)))</f>
        <v>2.6546856070444985E-17</v>
      </c>
      <c r="H283">
        <f t="shared" ca="1" si="12"/>
        <v>2.6546856070444985E-17</v>
      </c>
      <c r="J283">
        <f>ROW()-Sheet1!$E$3</f>
        <v>273</v>
      </c>
      <c r="M283">
        <v>282</v>
      </c>
      <c r="N283">
        <v>10000</v>
      </c>
      <c r="O283">
        <f ca="1">N283-P283-Q283</f>
        <v>2954.6889840178683</v>
      </c>
      <c r="P283">
        <f ca="1">P282+U283-S283</f>
        <v>3629.3632826200292</v>
      </c>
      <c r="Q283">
        <f ca="1">Q282+S283-T283</f>
        <v>3415.9477333621026</v>
      </c>
      <c r="S283">
        <f t="shared" ca="1" si="13"/>
        <v>503.11756342775055</v>
      </c>
      <c r="T283">
        <f t="shared" ca="1" si="14"/>
        <v>481.40937458297907</v>
      </c>
      <c r="U283">
        <f ca="1">O282*(1-(1-(Sheet1!$D$27/100))^((Sheet1!$B$27)*(Sheet2!P282/Sheet2!N282)))</f>
        <v>518.66047825837018</v>
      </c>
      <c r="W283">
        <f>ROW()-Sheet1!$E$27</f>
        <v>276</v>
      </c>
      <c r="X283">
        <f>ROW()-Sheet1!$F$27</f>
        <v>273</v>
      </c>
    </row>
    <row r="284" spans="1:24">
      <c r="A284">
        <v>283</v>
      </c>
      <c r="B284">
        <v>10000</v>
      </c>
      <c r="C284">
        <f ca="1">B284-D284-E284</f>
        <v>0.23911282221342844</v>
      </c>
      <c r="D284">
        <f ca="1">D283+G284-H284</f>
        <v>1.0675745151651158E-12</v>
      </c>
      <c r="E284">
        <f ca="1">E283+H284</f>
        <v>9999.7608871777848</v>
      </c>
      <c r="G284">
        <f ca="1">C283*(1-(1-(Sheet1!$D$3/100))^((Sheet1!$B$3)*(Sheet2!D283/Sheet2!B283)))</f>
        <v>2.6546856070444985E-17</v>
      </c>
      <c r="H284">
        <f t="shared" ca="1" si="12"/>
        <v>2.6546856070444985E-17</v>
      </c>
      <c r="J284">
        <f>ROW()-Sheet1!$E$3</f>
        <v>274</v>
      </c>
      <c r="M284">
        <v>283</v>
      </c>
      <c r="N284">
        <v>10000</v>
      </c>
      <c r="O284">
        <f ca="1">N284-P284-Q284</f>
        <v>2919.9516204158581</v>
      </c>
      <c r="P284">
        <f ca="1">P283+U284-S284</f>
        <v>3634.0748967413911</v>
      </c>
      <c r="Q284">
        <f ca="1">Q283+S284-T284</f>
        <v>3445.9734828427509</v>
      </c>
      <c r="S284">
        <f t="shared" ca="1" si="13"/>
        <v>509.49039057561623</v>
      </c>
      <c r="T284">
        <f t="shared" ca="1" si="14"/>
        <v>479.46464109496787</v>
      </c>
      <c r="U284">
        <f ca="1">O283*(1-(1-(Sheet1!$D$27/100))^((Sheet1!$B$27)*(Sheet2!P283/Sheet2!N283)))</f>
        <v>514.20200469697875</v>
      </c>
      <c r="W284">
        <f>ROW()-Sheet1!$E$27</f>
        <v>277</v>
      </c>
      <c r="X284">
        <f>ROW()-Sheet1!$F$27</f>
        <v>274</v>
      </c>
    </row>
    <row r="285" spans="1:24">
      <c r="A285">
        <v>284</v>
      </c>
      <c r="B285">
        <v>10000</v>
      </c>
      <c r="C285">
        <f ca="1">B285-D285-E285</f>
        <v>0.23911282221342844</v>
      </c>
      <c r="D285">
        <f ca="1">D284+G285-H285</f>
        <v>1.0675745151651158E-12</v>
      </c>
      <c r="E285">
        <f ca="1">E284+H285</f>
        <v>9999.7608871777848</v>
      </c>
      <c r="G285">
        <f ca="1">C284*(1-(1-(Sheet1!$D$3/100))^((Sheet1!$B$3)*(Sheet2!D284/Sheet2!B284)))</f>
        <v>2.6546856070444985E-17</v>
      </c>
      <c r="H285">
        <f t="shared" ca="1" si="12"/>
        <v>2.6546856070444985E-17</v>
      </c>
      <c r="J285">
        <f>ROW()-Sheet1!$E$3</f>
        <v>275</v>
      </c>
      <c r="M285">
        <v>284</v>
      </c>
      <c r="N285">
        <v>10000</v>
      </c>
      <c r="O285">
        <f ca="1">N285-P285-Q285</f>
        <v>2890.7189999862171</v>
      </c>
      <c r="P285">
        <f ca="1">P284+U285-S285</f>
        <v>3627.7199908068628</v>
      </c>
      <c r="Q285">
        <f ca="1">Q284+S285-T285</f>
        <v>3481.5610092069196</v>
      </c>
      <c r="S285">
        <f t="shared" ca="1" si="13"/>
        <v>515.1101518950386</v>
      </c>
      <c r="T285">
        <f t="shared" ca="1" si="14"/>
        <v>479.52262553086968</v>
      </c>
      <c r="U285">
        <f ca="1">O284*(1-(1-(Sheet1!$D$27/100))^((Sheet1!$B$27)*(Sheet2!P284/Sheet2!N284)))</f>
        <v>508.75524596051065</v>
      </c>
      <c r="W285">
        <f>ROW()-Sheet1!$E$27</f>
        <v>278</v>
      </c>
      <c r="X285">
        <f>ROW()-Sheet1!$F$27</f>
        <v>275</v>
      </c>
    </row>
    <row r="286" spans="1:24">
      <c r="A286">
        <v>285</v>
      </c>
      <c r="B286">
        <v>10000</v>
      </c>
      <c r="C286">
        <f ca="1">B286-D286-E286</f>
        <v>0.23911282221342844</v>
      </c>
      <c r="D286">
        <f ca="1">D285+G286-H286</f>
        <v>1.0675745151651158E-12</v>
      </c>
      <c r="E286">
        <f ca="1">E285+H286</f>
        <v>9999.7608871777848</v>
      </c>
      <c r="G286">
        <f ca="1">C285*(1-(1-(Sheet1!$D$3/100))^((Sheet1!$B$3)*(Sheet2!D285/Sheet2!B285)))</f>
        <v>2.6546856070444985E-17</v>
      </c>
      <c r="H286">
        <f t="shared" ca="1" si="12"/>
        <v>2.6546856070444985E-17</v>
      </c>
      <c r="J286">
        <f>ROW()-Sheet1!$E$3</f>
        <v>276</v>
      </c>
      <c r="M286">
        <v>285</v>
      </c>
      <c r="N286">
        <v>10000</v>
      </c>
      <c r="O286">
        <f ca="1">N286-P286-Q286</f>
        <v>2869.38652624936</v>
      </c>
      <c r="P286">
        <f ca="1">P285+U286-S286</f>
        <v>3611.1285015174817</v>
      </c>
      <c r="Q286">
        <f ca="1">Q285+S286-T286</f>
        <v>3519.4849722331583</v>
      </c>
      <c r="S286">
        <f t="shared" ca="1" si="13"/>
        <v>519.45414673128312</v>
      </c>
      <c r="T286">
        <f t="shared" ca="1" si="14"/>
        <v>481.53018370504475</v>
      </c>
      <c r="U286">
        <f ca="1">O285*(1-(1-(Sheet1!$D$27/100))^((Sheet1!$B$27)*(Sheet2!P285/Sheet2!N285)))</f>
        <v>502.86265744190132</v>
      </c>
      <c r="W286">
        <f>ROW()-Sheet1!$E$27</f>
        <v>279</v>
      </c>
      <c r="X286">
        <f>ROW()-Sheet1!$F$27</f>
        <v>276</v>
      </c>
    </row>
    <row r="287" spans="1:24">
      <c r="A287">
        <v>286</v>
      </c>
      <c r="B287">
        <v>10000</v>
      </c>
      <c r="C287">
        <f ca="1">B287-D287-E287</f>
        <v>0.23911282221342844</v>
      </c>
      <c r="D287">
        <f ca="1">D286+G287-H287</f>
        <v>1.0675745151651158E-12</v>
      </c>
      <c r="E287">
        <f ca="1">E286+H287</f>
        <v>9999.7608871777848</v>
      </c>
      <c r="G287">
        <f ca="1">C286*(1-(1-(Sheet1!$D$3/100))^((Sheet1!$B$3)*(Sheet2!D286/Sheet2!B286)))</f>
        <v>2.6546856070444985E-17</v>
      </c>
      <c r="H287">
        <f t="shared" ca="1" si="12"/>
        <v>2.6546856070444985E-17</v>
      </c>
      <c r="J287">
        <f>ROW()-Sheet1!$E$3</f>
        <v>277</v>
      </c>
      <c r="M287">
        <v>286</v>
      </c>
      <c r="N287">
        <v>10000</v>
      </c>
      <c r="O287">
        <f ca="1">N287-P287-Q287</f>
        <v>2857.592955039162</v>
      </c>
      <c r="P287">
        <f ca="1">P286+U287-S287</f>
        <v>3586.0888472790411</v>
      </c>
      <c r="Q287">
        <f ca="1">Q286+S287-T287</f>
        <v>3556.3181976817968</v>
      </c>
      <c r="S287">
        <f t="shared" ca="1" si="13"/>
        <v>522.11876987751202</v>
      </c>
      <c r="T287">
        <f t="shared" ca="1" si="14"/>
        <v>485.28554442887366</v>
      </c>
      <c r="U287">
        <f ca="1">O286*(1-(1-(Sheet1!$D$27/100))^((Sheet1!$B$27)*(Sheet2!P286/Sheet2!N286)))</f>
        <v>497.07911563907129</v>
      </c>
      <c r="W287">
        <f>ROW()-Sheet1!$E$27</f>
        <v>280</v>
      </c>
      <c r="X287">
        <f>ROW()-Sheet1!$F$27</f>
        <v>277</v>
      </c>
    </row>
    <row r="288" spans="1:24">
      <c r="A288">
        <v>287</v>
      </c>
      <c r="B288">
        <v>10000</v>
      </c>
      <c r="C288">
        <f ca="1">B288-D288-E288</f>
        <v>0.23911282221342844</v>
      </c>
      <c r="D288">
        <f ca="1">D287+G288-H288</f>
        <v>1.0675745151651158E-12</v>
      </c>
      <c r="E288">
        <f ca="1">E287+H288</f>
        <v>9999.7608871777848</v>
      </c>
      <c r="G288">
        <f ca="1">C287*(1-(1-(Sheet1!$D$3/100))^((Sheet1!$B$3)*(Sheet2!D287/Sheet2!B287)))</f>
        <v>2.6546856070444985E-17</v>
      </c>
      <c r="H288">
        <f t="shared" ca="1" si="12"/>
        <v>2.6546856070444985E-17</v>
      </c>
      <c r="J288">
        <f>ROW()-Sheet1!$E$3</f>
        <v>278</v>
      </c>
      <c r="M288">
        <v>287</v>
      </c>
      <c r="N288">
        <v>10000</v>
      </c>
      <c r="O288">
        <f ca="1">N288-P288-Q288</f>
        <v>2856.1270036307887</v>
      </c>
      <c r="P288">
        <f ca="1">P287+U288-S288</f>
        <v>3555.1386086412322</v>
      </c>
      <c r="Q288">
        <f ca="1">Q287+S288-T288</f>
        <v>3588.7343877279791</v>
      </c>
      <c r="S288">
        <f t="shared" ca="1" si="13"/>
        <v>522.86779671810564</v>
      </c>
      <c r="T288">
        <f t="shared" ca="1" si="14"/>
        <v>490.45160667192357</v>
      </c>
      <c r="U288">
        <f ca="1">O287*(1-(1-(Sheet1!$D$27/100))^((Sheet1!$B$27)*(Sheet2!P287/Sheet2!N287)))</f>
        <v>491.91755808029689</v>
      </c>
      <c r="W288">
        <f>ROW()-Sheet1!$E$27</f>
        <v>281</v>
      </c>
      <c r="X288">
        <f>ROW()-Sheet1!$F$27</f>
        <v>278</v>
      </c>
    </row>
    <row r="289" spans="1:24">
      <c r="A289">
        <v>288</v>
      </c>
      <c r="B289">
        <v>10000</v>
      </c>
      <c r="C289">
        <f ca="1">B289-D289-E289</f>
        <v>0.23911282221342844</v>
      </c>
      <c r="D289">
        <f ca="1">D288+G289-H289</f>
        <v>1.0675745151651158E-12</v>
      </c>
      <c r="E289">
        <f ca="1">E288+H289</f>
        <v>9999.7608871777848</v>
      </c>
      <c r="G289">
        <f ca="1">C288*(1-(1-(Sheet1!$D$3/100))^((Sheet1!$B$3)*(Sheet2!D288/Sheet2!B288)))</f>
        <v>2.6546856070444985E-17</v>
      </c>
      <c r="H289">
        <f t="shared" ca="1" si="12"/>
        <v>2.6546856070444985E-17</v>
      </c>
      <c r="J289">
        <f>ROW()-Sheet1!$E$3</f>
        <v>279</v>
      </c>
      <c r="M289">
        <v>288</v>
      </c>
      <c r="N289">
        <v>10000</v>
      </c>
      <c r="O289">
        <f ca="1">N289-P289-Q289</f>
        <v>2864.8956892853648</v>
      </c>
      <c r="P289">
        <f ca="1">P288+U289-S289</f>
        <v>3521.2839429252253</v>
      </c>
      <c r="Q289">
        <f ca="1">Q288+S289-T289</f>
        <v>3613.8203677894098</v>
      </c>
      <c r="S289">
        <f t="shared" ca="1" si="13"/>
        <v>521.66154856410662</v>
      </c>
      <c r="T289">
        <f t="shared" ca="1" si="14"/>
        <v>496.57556850267611</v>
      </c>
      <c r="U289">
        <f ca="1">O288*(1-(1-(Sheet1!$D$27/100))^((Sheet1!$B$27)*(Sheet2!P288/Sheet2!N288)))</f>
        <v>487.80688284809986</v>
      </c>
      <c r="W289">
        <f>ROW()-Sheet1!$E$27</f>
        <v>282</v>
      </c>
      <c r="X289">
        <f>ROW()-Sheet1!$F$27</f>
        <v>279</v>
      </c>
    </row>
    <row r="290" spans="1:24">
      <c r="A290">
        <v>289</v>
      </c>
      <c r="B290">
        <v>10000</v>
      </c>
      <c r="C290">
        <f ca="1">B290-D290-E290</f>
        <v>0.23911282221342844</v>
      </c>
      <c r="D290">
        <f ca="1">D289+G290-H290</f>
        <v>1.0675745151651158E-12</v>
      </c>
      <c r="E290">
        <f ca="1">E289+H290</f>
        <v>9999.7608871777848</v>
      </c>
      <c r="G290">
        <f ca="1">C289*(1-(1-(Sheet1!$D$3/100))^((Sheet1!$B$3)*(Sheet2!D289/Sheet2!B289)))</f>
        <v>2.6546856070444985E-17</v>
      </c>
      <c r="H290">
        <f t="shared" ca="1" si="12"/>
        <v>2.6546856070444985E-17</v>
      </c>
      <c r="J290">
        <f>ROW()-Sheet1!$E$3</f>
        <v>280</v>
      </c>
      <c r="M290">
        <v>289</v>
      </c>
      <c r="N290">
        <v>10000</v>
      </c>
      <c r="O290">
        <f ca="1">N290-P290-Q290</f>
        <v>2882.9493204915561</v>
      </c>
      <c r="P290">
        <f ca="1">P289+U290-S290</f>
        <v>3487.6873968884147</v>
      </c>
      <c r="Q290">
        <f ca="1">Q289+S290-T290</f>
        <v>3629.3632826200292</v>
      </c>
      <c r="S290">
        <f t="shared" ca="1" si="13"/>
        <v>518.66047825837018</v>
      </c>
      <c r="T290">
        <f t="shared" ca="1" si="14"/>
        <v>503.11756342775055</v>
      </c>
      <c r="U290">
        <f ca="1">O289*(1-(1-(Sheet1!$D$27/100))^((Sheet1!$B$27)*(Sheet2!P289/Sheet2!N289)))</f>
        <v>485.06393222155918</v>
      </c>
      <c r="W290">
        <f>ROW()-Sheet1!$E$27</f>
        <v>283</v>
      </c>
      <c r="X290">
        <f>ROW()-Sheet1!$F$27</f>
        <v>280</v>
      </c>
    </row>
    <row r="291" spans="1:24">
      <c r="A291">
        <v>290</v>
      </c>
      <c r="B291">
        <v>10000</v>
      </c>
      <c r="C291">
        <f ca="1">B291-D291-E291</f>
        <v>0.23911282221342844</v>
      </c>
      <c r="D291">
        <f ca="1">D290+G291-H291</f>
        <v>1.0675745151651158E-12</v>
      </c>
      <c r="E291">
        <f ca="1">E290+H291</f>
        <v>9999.7608871777848</v>
      </c>
      <c r="G291">
        <f ca="1">C290*(1-(1-(Sheet1!$D$3/100))^((Sheet1!$B$3)*(Sheet2!D290/Sheet2!B290)))</f>
        <v>2.6546856070444985E-17</v>
      </c>
      <c r="H291">
        <f t="shared" ca="1" si="12"/>
        <v>2.6546856070444985E-17</v>
      </c>
      <c r="J291">
        <f>ROW()-Sheet1!$E$3</f>
        <v>281</v>
      </c>
      <c r="M291">
        <v>290</v>
      </c>
      <c r="N291">
        <v>10000</v>
      </c>
      <c r="O291">
        <f ca="1">N291-P291-Q291</f>
        <v>2908.5613651027488</v>
      </c>
      <c r="P291">
        <f ca="1">P290+U291-S291</f>
        <v>3457.3637381558606</v>
      </c>
      <c r="Q291">
        <f ca="1">Q290+S291-T291</f>
        <v>3634.0748967413911</v>
      </c>
      <c r="S291">
        <f t="shared" ca="1" si="13"/>
        <v>514.20200469697875</v>
      </c>
      <c r="T291">
        <f t="shared" ca="1" si="14"/>
        <v>509.49039057561623</v>
      </c>
      <c r="U291">
        <f ca="1">O290*(1-(1-(Sheet1!$D$27/100))^((Sheet1!$B$27)*(Sheet2!P290/Sheet2!N290)))</f>
        <v>483.8783459644248</v>
      </c>
      <c r="W291">
        <f>ROW()-Sheet1!$E$27</f>
        <v>284</v>
      </c>
      <c r="X291">
        <f>ROW()-Sheet1!$F$27</f>
        <v>281</v>
      </c>
    </row>
    <row r="292" spans="1:24">
      <c r="A292">
        <v>291</v>
      </c>
      <c r="B292">
        <v>10000</v>
      </c>
      <c r="C292">
        <f ca="1">B292-D292-E292</f>
        <v>0.23911282221342844</v>
      </c>
      <c r="D292">
        <f ca="1">D291+G292-H292</f>
        <v>1.0675745151651158E-12</v>
      </c>
      <c r="E292">
        <f ca="1">E291+H292</f>
        <v>9999.7608871777848</v>
      </c>
      <c r="G292">
        <f ca="1">C291*(1-(1-(Sheet1!$D$3/100))^((Sheet1!$B$3)*(Sheet2!D291/Sheet2!B291)))</f>
        <v>2.6546856070444985E-17</v>
      </c>
      <c r="H292">
        <f t="shared" ca="1" si="12"/>
        <v>2.6546856070444985E-17</v>
      </c>
      <c r="J292">
        <f>ROW()-Sheet1!$E$3</f>
        <v>282</v>
      </c>
      <c r="M292">
        <v>291</v>
      </c>
      <c r="N292">
        <v>10000</v>
      </c>
      <c r="O292">
        <f ca="1">N292-P292-Q292</f>
        <v>2939.3639612406373</v>
      </c>
      <c r="P292">
        <f ca="1">P291+U292-S292</f>
        <v>3432.9160479524994</v>
      </c>
      <c r="Q292">
        <f ca="1">Q291+S292-T292</f>
        <v>3627.7199908068628</v>
      </c>
      <c r="S292">
        <f t="shared" ca="1" si="13"/>
        <v>508.75524596051065</v>
      </c>
      <c r="T292">
        <f t="shared" ca="1" si="14"/>
        <v>515.1101518950386</v>
      </c>
      <c r="U292">
        <f ca="1">O291*(1-(1-(Sheet1!$D$27/100))^((Sheet1!$B$27)*(Sheet2!P291/Sheet2!N291)))</f>
        <v>484.30755575714977</v>
      </c>
      <c r="W292">
        <f>ROW()-Sheet1!$E$27</f>
        <v>285</v>
      </c>
      <c r="X292">
        <f>ROW()-Sheet1!$F$27</f>
        <v>282</v>
      </c>
    </row>
    <row r="293" spans="1:24">
      <c r="A293">
        <v>292</v>
      </c>
      <c r="B293">
        <v>10000</v>
      </c>
      <c r="C293">
        <f ca="1">B293-D293-E293</f>
        <v>0.23911282221342844</v>
      </c>
      <c r="D293">
        <f ca="1">D292+G293-H293</f>
        <v>1.0675745151651158E-12</v>
      </c>
      <c r="E293">
        <f ca="1">E292+H293</f>
        <v>9999.7608871777848</v>
      </c>
      <c r="G293">
        <f ca="1">C292*(1-(1-(Sheet1!$D$3/100))^((Sheet1!$B$3)*(Sheet2!D292/Sheet2!B292)))</f>
        <v>2.6546856070444985E-17</v>
      </c>
      <c r="H293">
        <f t="shared" ca="1" si="12"/>
        <v>2.6546856070444985E-17</v>
      </c>
      <c r="J293">
        <f>ROW()-Sheet1!$E$3</f>
        <v>283</v>
      </c>
      <c r="M293">
        <v>292</v>
      </c>
      <c r="N293">
        <v>10000</v>
      </c>
      <c r="O293">
        <f ca="1">N293-P293-Q293</f>
        <v>2972.5389004350509</v>
      </c>
      <c r="P293">
        <f ca="1">P292+U293-S293</f>
        <v>3416.3325980474669</v>
      </c>
      <c r="Q293">
        <f ca="1">Q292+S293-T293</f>
        <v>3611.1285015174817</v>
      </c>
      <c r="S293">
        <f t="shared" ca="1" si="13"/>
        <v>502.86265744190132</v>
      </c>
      <c r="T293">
        <f t="shared" ca="1" si="14"/>
        <v>519.45414673128312</v>
      </c>
      <c r="U293">
        <f ca="1">O292*(1-(1-(Sheet1!$D$27/100))^((Sheet1!$B$27)*(Sheet2!P292/Sheet2!N292)))</f>
        <v>486.2792075368688</v>
      </c>
      <c r="W293">
        <f>ROW()-Sheet1!$E$27</f>
        <v>286</v>
      </c>
      <c r="X293">
        <f>ROW()-Sheet1!$F$27</f>
        <v>283</v>
      </c>
    </row>
    <row r="294" spans="1:24">
      <c r="A294">
        <v>293</v>
      </c>
      <c r="B294">
        <v>10000</v>
      </c>
      <c r="C294">
        <f ca="1">B294-D294-E294</f>
        <v>0.23911282221342844</v>
      </c>
      <c r="D294">
        <f ca="1">D293+G294-H294</f>
        <v>1.0675745151651158E-12</v>
      </c>
      <c r="E294">
        <f ca="1">E293+H294</f>
        <v>9999.7608871777848</v>
      </c>
      <c r="G294">
        <f ca="1">C293*(1-(1-(Sheet1!$D$3/100))^((Sheet1!$B$3)*(Sheet2!D293/Sheet2!B293)))</f>
        <v>2.6546856070444985E-17</v>
      </c>
      <c r="H294">
        <f t="shared" ca="1" si="12"/>
        <v>2.6546856070444985E-17</v>
      </c>
      <c r="J294">
        <f>ROW()-Sheet1!$E$3</f>
        <v>284</v>
      </c>
      <c r="M294">
        <v>293</v>
      </c>
      <c r="N294">
        <v>10000</v>
      </c>
      <c r="O294">
        <f ca="1">N294-P294-Q294</f>
        <v>3005.0583037298402</v>
      </c>
      <c r="P294">
        <f ca="1">P293+U294-S294</f>
        <v>3408.8528489911182</v>
      </c>
      <c r="Q294">
        <f ca="1">Q293+S294-T294</f>
        <v>3586.0888472790411</v>
      </c>
      <c r="S294">
        <f t="shared" ca="1" si="13"/>
        <v>497.07911563907129</v>
      </c>
      <c r="T294">
        <f t="shared" ca="1" si="14"/>
        <v>522.11876987751202</v>
      </c>
      <c r="U294">
        <f ca="1">O293*(1-(1-(Sheet1!$D$27/100))^((Sheet1!$B$27)*(Sheet2!P293/Sheet2!N293)))</f>
        <v>489.59936658272272</v>
      </c>
      <c r="W294">
        <f>ROW()-Sheet1!$E$27</f>
        <v>287</v>
      </c>
      <c r="X294">
        <f>ROW()-Sheet1!$F$27</f>
        <v>284</v>
      </c>
    </row>
    <row r="295" spans="1:24">
      <c r="A295">
        <v>294</v>
      </c>
      <c r="B295">
        <v>10000</v>
      </c>
      <c r="C295">
        <f ca="1">B295-D295-E295</f>
        <v>0.23911282221342844</v>
      </c>
      <c r="D295">
        <f ca="1">D294+G295-H295</f>
        <v>1.0675745151651158E-12</v>
      </c>
      <c r="E295">
        <f ca="1">E294+H295</f>
        <v>9999.7608871777848</v>
      </c>
      <c r="G295">
        <f ca="1">C294*(1-(1-(Sheet1!$D$3/100))^((Sheet1!$B$3)*(Sheet2!D294/Sheet2!B294)))</f>
        <v>2.6546856070444985E-17</v>
      </c>
      <c r="H295">
        <f t="shared" ca="1" si="12"/>
        <v>2.6546856070444985E-17</v>
      </c>
      <c r="J295">
        <f>ROW()-Sheet1!$E$3</f>
        <v>285</v>
      </c>
      <c r="M295">
        <v>294</v>
      </c>
      <c r="N295">
        <v>10000</v>
      </c>
      <c r="O295">
        <f ca="1">N295-P295-Q295</f>
        <v>3033.9598086689693</v>
      </c>
      <c r="P295">
        <f ca="1">P294+U295-S295</f>
        <v>3410.9015826897985</v>
      </c>
      <c r="Q295">
        <f ca="1">Q294+S295-T295</f>
        <v>3555.1386086412322</v>
      </c>
      <c r="S295">
        <f t="shared" ca="1" si="13"/>
        <v>491.91755808029689</v>
      </c>
      <c r="T295">
        <f t="shared" ca="1" si="14"/>
        <v>522.86779671810564</v>
      </c>
      <c r="U295">
        <f ca="1">O294*(1-(1-(Sheet1!$D$27/100))^((Sheet1!$B$27)*(Sheet2!P294/Sheet2!N294)))</f>
        <v>493.96629177897751</v>
      </c>
      <c r="W295">
        <f>ROW()-Sheet1!$E$27</f>
        <v>288</v>
      </c>
      <c r="X295">
        <f>ROW()-Sheet1!$F$27</f>
        <v>285</v>
      </c>
    </row>
    <row r="296" spans="1:24">
      <c r="A296">
        <v>295</v>
      </c>
      <c r="B296">
        <v>10000</v>
      </c>
      <c r="C296">
        <f ca="1">B296-D296-E296</f>
        <v>0.23911282221342844</v>
      </c>
      <c r="D296">
        <f ca="1">D295+G296-H296</f>
        <v>1.0675745151651158E-12</v>
      </c>
      <c r="E296">
        <f ca="1">E295+H296</f>
        <v>9999.7608871777848</v>
      </c>
      <c r="G296">
        <f ca="1">C295*(1-(1-(Sheet1!$D$3/100))^((Sheet1!$B$3)*(Sheet2!D295/Sheet2!B295)))</f>
        <v>2.6546856070444985E-17</v>
      </c>
      <c r="H296">
        <f t="shared" ca="1" si="12"/>
        <v>2.6546856070444985E-17</v>
      </c>
      <c r="J296">
        <f>ROW()-Sheet1!$E$3</f>
        <v>286</v>
      </c>
      <c r="M296">
        <v>295</v>
      </c>
      <c r="N296">
        <v>10000</v>
      </c>
      <c r="O296">
        <f ca="1">N296-P296-Q296</f>
        <v>3056.6306775534604</v>
      </c>
      <c r="P296">
        <f ca="1">P295+U296-S296</f>
        <v>3422.0853795213143</v>
      </c>
      <c r="Q296">
        <f ca="1">Q295+S296-T296</f>
        <v>3521.2839429252253</v>
      </c>
      <c r="S296">
        <f t="shared" ca="1" si="13"/>
        <v>487.80688284809986</v>
      </c>
      <c r="T296">
        <f t="shared" ca="1" si="14"/>
        <v>521.66154856410662</v>
      </c>
      <c r="U296">
        <f ca="1">O295*(1-(1-(Sheet1!$D$27/100))^((Sheet1!$B$27)*(Sheet2!P295/Sheet2!N295)))</f>
        <v>498.99067967961599</v>
      </c>
      <c r="W296">
        <f>ROW()-Sheet1!$E$27</f>
        <v>289</v>
      </c>
      <c r="X296">
        <f>ROW()-Sheet1!$F$27</f>
        <v>286</v>
      </c>
    </row>
    <row r="297" spans="1:24">
      <c r="A297">
        <v>296</v>
      </c>
      <c r="B297">
        <v>10000</v>
      </c>
      <c r="C297">
        <f ca="1">B297-D297-E297</f>
        <v>0.23911282221342844</v>
      </c>
      <c r="D297">
        <f ca="1">D296+G297-H297</f>
        <v>1.0675745151651158E-12</v>
      </c>
      <c r="E297">
        <f ca="1">E296+H297</f>
        <v>9999.7608871777848</v>
      </c>
      <c r="G297">
        <f ca="1">C296*(1-(1-(Sheet1!$D$3/100))^((Sheet1!$B$3)*(Sheet2!D296/Sheet2!B296)))</f>
        <v>2.6546856070444985E-17</v>
      </c>
      <c r="H297">
        <f t="shared" ca="1" si="12"/>
        <v>2.6546856070444985E-17</v>
      </c>
      <c r="J297">
        <f>ROW()-Sheet1!$E$3</f>
        <v>287</v>
      </c>
      <c r="M297">
        <v>296</v>
      </c>
      <c r="N297">
        <v>10000</v>
      </c>
      <c r="O297">
        <f ca="1">N297-P297-Q297</f>
        <v>3071.0676005857613</v>
      </c>
      <c r="P297">
        <f ca="1">P296+U297-S297</f>
        <v>3441.2450025258245</v>
      </c>
      <c r="Q297">
        <f ca="1">Q296+S297-T297</f>
        <v>3487.6873968884147</v>
      </c>
      <c r="S297">
        <f t="shared" ca="1" si="13"/>
        <v>485.06393222155918</v>
      </c>
      <c r="T297">
        <f t="shared" ca="1" si="14"/>
        <v>518.66047825837018</v>
      </c>
      <c r="U297">
        <f ca="1">O296*(1-(1-(Sheet1!$D$27/100))^((Sheet1!$B$27)*(Sheet2!P296/Sheet2!N296)))</f>
        <v>504.22355522606949</v>
      </c>
      <c r="W297">
        <f>ROW()-Sheet1!$E$27</f>
        <v>290</v>
      </c>
      <c r="X297">
        <f>ROW()-Sheet1!$F$27</f>
        <v>287</v>
      </c>
    </row>
    <row r="298" spans="1:24">
      <c r="A298">
        <v>297</v>
      </c>
      <c r="B298">
        <v>10000</v>
      </c>
      <c r="C298">
        <f ca="1">B298-D298-E298</f>
        <v>0.23911282221342844</v>
      </c>
      <c r="D298">
        <f ca="1">D297+G298-H298</f>
        <v>1.0675745151651158E-12</v>
      </c>
      <c r="E298">
        <f ca="1">E297+H298</f>
        <v>9999.7608871777848</v>
      </c>
      <c r="G298">
        <f ca="1">C297*(1-(1-(Sheet1!$D$3/100))^((Sheet1!$B$3)*(Sheet2!D297/Sheet2!B297)))</f>
        <v>2.6546856070444985E-17</v>
      </c>
      <c r="H298">
        <f t="shared" ca="1" si="12"/>
        <v>2.6546856070444985E-17</v>
      </c>
      <c r="J298">
        <f>ROW()-Sheet1!$E$3</f>
        <v>288</v>
      </c>
      <c r="M298">
        <v>297</v>
      </c>
      <c r="N298">
        <v>10000</v>
      </c>
      <c r="O298">
        <f ca="1">N298-P298-Q298</f>
        <v>3076.0774338597198</v>
      </c>
      <c r="P298">
        <f ca="1">P297+U298-S298</f>
        <v>3466.5588279844196</v>
      </c>
      <c r="Q298">
        <f ca="1">Q297+S298-T298</f>
        <v>3457.3637381558606</v>
      </c>
      <c r="S298">
        <f t="shared" ca="1" si="13"/>
        <v>483.8783459644248</v>
      </c>
      <c r="T298">
        <f t="shared" ca="1" si="14"/>
        <v>514.20200469697875</v>
      </c>
      <c r="U298">
        <f ca="1">O297*(1-(1-(Sheet1!$D$27/100))^((Sheet1!$B$27)*(Sheet2!P297/Sheet2!N297)))</f>
        <v>509.19217142301966</v>
      </c>
      <c r="W298">
        <f>ROW()-Sheet1!$E$27</f>
        <v>291</v>
      </c>
      <c r="X298">
        <f>ROW()-Sheet1!$F$27</f>
        <v>288</v>
      </c>
    </row>
    <row r="299" spans="1:24">
      <c r="A299">
        <v>298</v>
      </c>
      <c r="B299">
        <v>10000</v>
      </c>
      <c r="C299">
        <f ca="1">B299-D299-E299</f>
        <v>0.23911282221342844</v>
      </c>
      <c r="D299">
        <f ca="1">D298+G299-H299</f>
        <v>1.0675745151651158E-12</v>
      </c>
      <c r="E299">
        <f ca="1">E298+H299</f>
        <v>9999.7608871777848</v>
      </c>
      <c r="G299">
        <f ca="1">C298*(1-(1-(Sheet1!$D$3/100))^((Sheet1!$B$3)*(Sheet2!D298/Sheet2!B298)))</f>
        <v>2.6546856070444985E-17</v>
      </c>
      <c r="H299">
        <f t="shared" ca="1" si="12"/>
        <v>2.6546856070444985E-17</v>
      </c>
      <c r="J299">
        <f>ROW()-Sheet1!$E$3</f>
        <v>289</v>
      </c>
      <c r="M299">
        <v>298</v>
      </c>
      <c r="N299">
        <v>10000</v>
      </c>
      <c r="O299">
        <f ca="1">N299-P299-Q299</f>
        <v>3071.3902101913832</v>
      </c>
      <c r="P299">
        <f ca="1">P298+U299-S299</f>
        <v>3495.693741856117</v>
      </c>
      <c r="Q299">
        <f ca="1">Q298+S299-T299</f>
        <v>3432.9160479524994</v>
      </c>
      <c r="S299">
        <f t="shared" ca="1" si="13"/>
        <v>484.30755575714977</v>
      </c>
      <c r="T299">
        <f t="shared" ca="1" si="14"/>
        <v>508.75524596051065</v>
      </c>
      <c r="U299">
        <f ca="1">O298*(1-(1-(Sheet1!$D$27/100))^((Sheet1!$B$27)*(Sheet2!P298/Sheet2!N298)))</f>
        <v>513.44246962884722</v>
      </c>
      <c r="W299">
        <f>ROW()-Sheet1!$E$27</f>
        <v>292</v>
      </c>
      <c r="X299">
        <f>ROW()-Sheet1!$F$27</f>
        <v>289</v>
      </c>
    </row>
    <row r="300" spans="1:24">
      <c r="A300">
        <v>299</v>
      </c>
      <c r="B300">
        <v>10000</v>
      </c>
      <c r="C300">
        <f ca="1">B300-D300-E300</f>
        <v>0.23911282221342844</v>
      </c>
      <c r="D300">
        <f ca="1">D299+G300-H300</f>
        <v>1.0675745151651158E-12</v>
      </c>
      <c r="E300">
        <f ca="1">E299+H300</f>
        <v>9999.7608871777848</v>
      </c>
      <c r="G300">
        <f ca="1">C299*(1-(1-(Sheet1!$D$3/100))^((Sheet1!$B$3)*(Sheet2!D299/Sheet2!B299)))</f>
        <v>2.6546856070444985E-17</v>
      </c>
      <c r="H300">
        <f t="shared" ca="1" si="12"/>
        <v>2.6546856070444985E-17</v>
      </c>
      <c r="J300">
        <f>ROW()-Sheet1!$E$3</f>
        <v>290</v>
      </c>
      <c r="M300">
        <v>299</v>
      </c>
      <c r="N300">
        <v>10000</v>
      </c>
      <c r="O300">
        <f ca="1">N300-P300-Q300</f>
        <v>3057.6685487612381</v>
      </c>
      <c r="P300">
        <f ca="1">P299+U300-S300</f>
        <v>3525.9988531912945</v>
      </c>
      <c r="Q300">
        <f ca="1">Q299+S300-T300</f>
        <v>3416.3325980474669</v>
      </c>
      <c r="S300">
        <f t="shared" ca="1" si="13"/>
        <v>486.2792075368688</v>
      </c>
      <c r="T300">
        <f t="shared" ca="1" si="14"/>
        <v>502.86265744190132</v>
      </c>
      <c r="U300">
        <f ca="1">O299*(1-(1-(Sheet1!$D$27/100))^((Sheet1!$B$27)*(Sheet2!P299/Sheet2!N299)))</f>
        <v>516.58431887204654</v>
      </c>
      <c r="W300">
        <f>ROW()-Sheet1!$E$27</f>
        <v>293</v>
      </c>
      <c r="X300">
        <f>ROW()-Sheet1!$F$27</f>
        <v>290</v>
      </c>
    </row>
    <row r="301" spans="1:24">
      <c r="A301">
        <v>300</v>
      </c>
      <c r="B301">
        <v>10000</v>
      </c>
      <c r="C301">
        <f ca="1">B301-D301-E301</f>
        <v>0.23911282221342844</v>
      </c>
      <c r="D301">
        <f ca="1">D300+G301-H301</f>
        <v>1.0675745151651158E-12</v>
      </c>
      <c r="E301">
        <f ca="1">E300+H301</f>
        <v>9999.7608871777848</v>
      </c>
      <c r="G301">
        <f ca="1">C300*(1-(1-(Sheet1!$D$3/100))^((Sheet1!$B$3)*(Sheet2!D300/Sheet2!B300)))</f>
        <v>2.6546856070444985E-17</v>
      </c>
      <c r="H301">
        <f t="shared" ca="1" si="12"/>
        <v>2.6546856070444985E-17</v>
      </c>
      <c r="J301">
        <f>ROW()-Sheet1!$E$3</f>
        <v>291</v>
      </c>
      <c r="M301">
        <v>300</v>
      </c>
      <c r="N301">
        <v>10000</v>
      </c>
      <c r="O301">
        <f ca="1">N301-P301-Q301</f>
        <v>3036.4139860650935</v>
      </c>
      <c r="P301">
        <f ca="1">P300+U301-S301</f>
        <v>3554.7331649437883</v>
      </c>
      <c r="Q301">
        <f ca="1">Q300+S301-T301</f>
        <v>3408.8528489911182</v>
      </c>
      <c r="S301">
        <f t="shared" ca="1" si="13"/>
        <v>489.59936658272272</v>
      </c>
      <c r="T301">
        <f t="shared" ca="1" si="14"/>
        <v>497.07911563907129</v>
      </c>
      <c r="U301">
        <f ca="1">O300*(1-(1-(Sheet1!$D$27/100))^((Sheet1!$B$27)*(Sheet2!P300/Sheet2!N300)))</f>
        <v>518.3336783352164</v>
      </c>
      <c r="W301">
        <f>ROW()-Sheet1!$E$27</f>
        <v>294</v>
      </c>
      <c r="X301">
        <f>ROW()-Sheet1!$F$27</f>
        <v>291</v>
      </c>
    </row>
    <row r="302" spans="1:24">
      <c r="A302">
        <v>301</v>
      </c>
      <c r="B302">
        <v>10000</v>
      </c>
      <c r="C302">
        <f ca="1">B302-D302-E302</f>
        <v>0.23911282221342844</v>
      </c>
      <c r="D302">
        <f ca="1">D301+G302-H302</f>
        <v>1.0675745151651158E-12</v>
      </c>
      <c r="E302">
        <f ca="1">E301+H302</f>
        <v>9999.7608871777848</v>
      </c>
      <c r="G302">
        <f ca="1">C301*(1-(1-(Sheet1!$D$3/100))^((Sheet1!$B$3)*(Sheet2!D301/Sheet2!B301)))</f>
        <v>2.6546856070444985E-17</v>
      </c>
      <c r="H302">
        <f t="shared" ca="1" si="12"/>
        <v>2.6546856070444985E-17</v>
      </c>
      <c r="J302">
        <f>ROW()-Sheet1!$E$3</f>
        <v>292</v>
      </c>
      <c r="M302">
        <v>301</v>
      </c>
      <c r="N302">
        <v>10000</v>
      </c>
      <c r="O302">
        <f ca="1">N302-P302-Q302</f>
        <v>3009.7866607836504</v>
      </c>
      <c r="P302">
        <f ca="1">P301+U302-S302</f>
        <v>3579.3117565265516</v>
      </c>
      <c r="Q302">
        <f ca="1">Q301+S302-T302</f>
        <v>3410.9015826897985</v>
      </c>
      <c r="S302">
        <f t="shared" ca="1" si="13"/>
        <v>493.96629177897751</v>
      </c>
      <c r="T302">
        <f t="shared" ca="1" si="14"/>
        <v>491.91755808029689</v>
      </c>
      <c r="U302">
        <f ca="1">O301*(1-(1-(Sheet1!$D$27/100))^((Sheet1!$B$27)*(Sheet2!P301/Sheet2!N301)))</f>
        <v>518.54488336174052</v>
      </c>
      <c r="W302">
        <f>ROW()-Sheet1!$E$27</f>
        <v>295</v>
      </c>
      <c r="X302">
        <f>ROW()-Sheet1!$F$27</f>
        <v>292</v>
      </c>
    </row>
    <row r="303" spans="1:24">
      <c r="A303">
        <v>302</v>
      </c>
      <c r="B303">
        <v>10000</v>
      </c>
      <c r="C303">
        <f ca="1">B303-D303-E303</f>
        <v>0.23911282221342844</v>
      </c>
      <c r="D303">
        <f ca="1">D302+G303-H303</f>
        <v>1.0675745151651158E-12</v>
      </c>
      <c r="E303">
        <f ca="1">E302+H303</f>
        <v>9999.7608871777848</v>
      </c>
      <c r="G303">
        <f ca="1">C302*(1-(1-(Sheet1!$D$3/100))^((Sheet1!$B$3)*(Sheet2!D302/Sheet2!B302)))</f>
        <v>2.6546856070444985E-17</v>
      </c>
      <c r="H303">
        <f t="shared" ca="1" si="12"/>
        <v>2.6546856070444985E-17</v>
      </c>
      <c r="J303">
        <f>ROW()-Sheet1!$E$3</f>
        <v>293</v>
      </c>
      <c r="M303">
        <v>302</v>
      </c>
      <c r="N303">
        <v>10000</v>
      </c>
      <c r="O303">
        <f ca="1">N303-P303-Q303</f>
        <v>2980.3664802203966</v>
      </c>
      <c r="P303">
        <f ca="1">P302+U303-S303</f>
        <v>3597.5481402582891</v>
      </c>
      <c r="Q303">
        <f ca="1">Q302+S303-T303</f>
        <v>3422.0853795213143</v>
      </c>
      <c r="S303">
        <f t="shared" ca="1" si="13"/>
        <v>498.99067967961599</v>
      </c>
      <c r="T303">
        <f t="shared" ca="1" si="14"/>
        <v>487.80688284809986</v>
      </c>
      <c r="U303">
        <f ca="1">O302*(1-(1-(Sheet1!$D$27/100))^((Sheet1!$B$27)*(Sheet2!P302/Sheet2!N302)))</f>
        <v>517.2270634113529</v>
      </c>
      <c r="W303">
        <f>ROW()-Sheet1!$E$27</f>
        <v>296</v>
      </c>
      <c r="X303">
        <f>ROW()-Sheet1!$F$27</f>
        <v>293</v>
      </c>
    </row>
    <row r="304" spans="1:24">
      <c r="A304">
        <v>303</v>
      </c>
      <c r="B304">
        <v>10000</v>
      </c>
      <c r="C304">
        <f ca="1">B304-D304-E304</f>
        <v>0.23911282221342844</v>
      </c>
      <c r="D304">
        <f ca="1">D303+G304-H304</f>
        <v>1.0675745151651158E-12</v>
      </c>
      <c r="E304">
        <f ca="1">E303+H304</f>
        <v>9999.7608871777848</v>
      </c>
      <c r="G304">
        <f ca="1">C303*(1-(1-(Sheet1!$D$3/100))^((Sheet1!$B$3)*(Sheet2!D303/Sheet2!B303)))</f>
        <v>2.6546856070444985E-17</v>
      </c>
      <c r="H304">
        <f t="shared" ca="1" si="12"/>
        <v>2.6546856070444985E-17</v>
      </c>
      <c r="J304">
        <f>ROW()-Sheet1!$E$3</f>
        <v>294</v>
      </c>
      <c r="M304">
        <v>303</v>
      </c>
      <c r="N304">
        <v>10000</v>
      </c>
      <c r="O304">
        <f ca="1">N304-P304-Q304</f>
        <v>2950.8891102950579</v>
      </c>
      <c r="P304">
        <f ca="1">P303+U304-S304</f>
        <v>3607.8658871791181</v>
      </c>
      <c r="Q304">
        <f ca="1">Q303+S304-T304</f>
        <v>3441.2450025258245</v>
      </c>
      <c r="S304">
        <f t="shared" ca="1" si="13"/>
        <v>504.22355522606949</v>
      </c>
      <c r="T304">
        <f t="shared" ca="1" si="14"/>
        <v>485.06393222155918</v>
      </c>
      <c r="U304">
        <f ca="1">O303*(1-(1-(Sheet1!$D$27/100))^((Sheet1!$B$27)*(Sheet2!P303/Sheet2!N303)))</f>
        <v>514.54130214689815</v>
      </c>
      <c r="W304">
        <f>ROW()-Sheet1!$E$27</f>
        <v>297</v>
      </c>
      <c r="X304">
        <f>ROW()-Sheet1!$F$27</f>
        <v>294</v>
      </c>
    </row>
    <row r="305" spans="1:24">
      <c r="A305">
        <v>304</v>
      </c>
      <c r="B305">
        <v>10000</v>
      </c>
      <c r="C305">
        <f ca="1">B305-D305-E305</f>
        <v>0.23911282221342844</v>
      </c>
      <c r="D305">
        <f ca="1">D304+G305-H305</f>
        <v>1.0675745151651158E-12</v>
      </c>
      <c r="E305">
        <f ca="1">E304+H305</f>
        <v>9999.7608871777848</v>
      </c>
      <c r="G305">
        <f ca="1">C304*(1-(1-(Sheet1!$D$3/100))^((Sheet1!$B$3)*(Sheet2!D304/Sheet2!B304)))</f>
        <v>2.6546856070444985E-17</v>
      </c>
      <c r="H305">
        <f t="shared" ca="1" si="12"/>
        <v>2.6546856070444985E-17</v>
      </c>
      <c r="J305">
        <f>ROW()-Sheet1!$E$3</f>
        <v>295</v>
      </c>
      <c r="M305">
        <v>304</v>
      </c>
      <c r="N305">
        <v>10000</v>
      </c>
      <c r="O305">
        <f ca="1">N305-P305-Q305</f>
        <v>2923.988572546572</v>
      </c>
      <c r="P305">
        <f ca="1">P304+U305-S305</f>
        <v>3609.452599469008</v>
      </c>
      <c r="Q305">
        <f ca="1">Q304+S305-T305</f>
        <v>3466.5588279844196</v>
      </c>
      <c r="S305">
        <f t="shared" ca="1" si="13"/>
        <v>509.19217142301966</v>
      </c>
      <c r="T305">
        <f t="shared" ca="1" si="14"/>
        <v>483.8783459644248</v>
      </c>
      <c r="U305">
        <f ca="1">O304*(1-(1-(Sheet1!$D$27/100))^((Sheet1!$B$27)*(Sheet2!P304/Sheet2!N304)))</f>
        <v>510.77888371290987</v>
      </c>
      <c r="W305">
        <f>ROW()-Sheet1!$E$27</f>
        <v>298</v>
      </c>
      <c r="X305">
        <f>ROW()-Sheet1!$F$27</f>
        <v>295</v>
      </c>
    </row>
    <row r="306" spans="1:24">
      <c r="A306">
        <v>305</v>
      </c>
      <c r="B306">
        <v>10000</v>
      </c>
      <c r="C306">
        <f ca="1">B306-D306-E306</f>
        <v>0.23911282221342844</v>
      </c>
      <c r="D306">
        <f ca="1">D305+G306-H306</f>
        <v>1.0675745151651158E-12</v>
      </c>
      <c r="E306">
        <f ca="1">E305+H306</f>
        <v>9999.7608871777848</v>
      </c>
      <c r="G306">
        <f ca="1">C305*(1-(1-(Sheet1!$D$3/100))^((Sheet1!$B$3)*(Sheet2!D305/Sheet2!B305)))</f>
        <v>2.6546856070444985E-17</v>
      </c>
      <c r="H306">
        <f t="shared" ca="1" si="12"/>
        <v>2.6546856070444985E-17</v>
      </c>
      <c r="J306">
        <f>ROW()-Sheet1!$E$3</f>
        <v>296</v>
      </c>
      <c r="M306">
        <v>305</v>
      </c>
      <c r="N306">
        <v>10000</v>
      </c>
      <c r="O306">
        <f ca="1">N306-P306-Q306</f>
        <v>2901.9714480263542</v>
      </c>
      <c r="P306">
        <f ca="1">P305+U306-S306</f>
        <v>3602.3348101175288</v>
      </c>
      <c r="Q306">
        <f ca="1">Q305+S306-T306</f>
        <v>3495.693741856117</v>
      </c>
      <c r="S306">
        <f t="shared" ca="1" si="13"/>
        <v>513.44246962884722</v>
      </c>
      <c r="T306">
        <f t="shared" ca="1" si="14"/>
        <v>484.30755575714977</v>
      </c>
      <c r="U306">
        <f ca="1">O305*(1-(1-(Sheet1!$D$27/100))^((Sheet1!$B$27)*(Sheet2!P305/Sheet2!N305)))</f>
        <v>506.32468027736775</v>
      </c>
      <c r="W306">
        <f>ROW()-Sheet1!$E$27</f>
        <v>299</v>
      </c>
      <c r="X306">
        <f>ROW()-Sheet1!$F$27</f>
        <v>296</v>
      </c>
    </row>
    <row r="307" spans="1:24">
      <c r="A307">
        <v>306</v>
      </c>
      <c r="B307">
        <v>10000</v>
      </c>
      <c r="C307">
        <f ca="1">B307-D307-E307</f>
        <v>0.23911282221342844</v>
      </c>
      <c r="D307">
        <f ca="1">D306+G307-H307</f>
        <v>1.0675745151651158E-12</v>
      </c>
      <c r="E307">
        <f ca="1">E306+H307</f>
        <v>9999.7608871777848</v>
      </c>
      <c r="G307">
        <f ca="1">C306*(1-(1-(Sheet1!$D$3/100))^((Sheet1!$B$3)*(Sheet2!D306/Sheet2!B306)))</f>
        <v>2.6546856070444985E-17</v>
      </c>
      <c r="H307">
        <f t="shared" ca="1" si="12"/>
        <v>2.6546856070444985E-17</v>
      </c>
      <c r="J307">
        <f>ROW()-Sheet1!$E$3</f>
        <v>297</v>
      </c>
      <c r="M307">
        <v>306</v>
      </c>
      <c r="N307">
        <v>10000</v>
      </c>
      <c r="O307">
        <f ca="1">N307-P307-Q307</f>
        <v>2886.6383986221249</v>
      </c>
      <c r="P307">
        <f ca="1">P306+U307-S307</f>
        <v>3587.3627481865806</v>
      </c>
      <c r="Q307">
        <f ca="1">Q306+S307-T307</f>
        <v>3525.9988531912945</v>
      </c>
      <c r="S307">
        <f t="shared" ca="1" si="13"/>
        <v>516.58431887204654</v>
      </c>
      <c r="T307">
        <f t="shared" ca="1" si="14"/>
        <v>486.2792075368688</v>
      </c>
      <c r="U307">
        <f ca="1">O306*(1-(1-(Sheet1!$D$27/100))^((Sheet1!$B$27)*(Sheet2!P306/Sheet2!N306)))</f>
        <v>501.61225694109811</v>
      </c>
      <c r="W307">
        <f>ROW()-Sheet1!$E$27</f>
        <v>300</v>
      </c>
      <c r="X307">
        <f>ROW()-Sheet1!$F$27</f>
        <v>297</v>
      </c>
    </row>
    <row r="308" spans="1:24">
      <c r="A308">
        <v>307</v>
      </c>
      <c r="B308">
        <v>10000</v>
      </c>
      <c r="C308">
        <f ca="1">B308-D308-E308</f>
        <v>0.23911282221342844</v>
      </c>
      <c r="D308">
        <f ca="1">D307+G308-H308</f>
        <v>1.0675745151651158E-12</v>
      </c>
      <c r="E308">
        <f ca="1">E307+H308</f>
        <v>9999.7608871777848</v>
      </c>
      <c r="G308">
        <f ca="1">C307*(1-(1-(Sheet1!$D$3/100))^((Sheet1!$B$3)*(Sheet2!D307/Sheet2!B307)))</f>
        <v>2.6546856070444985E-17</v>
      </c>
      <c r="H308">
        <f t="shared" ca="1" si="12"/>
        <v>2.6546856070444985E-17</v>
      </c>
      <c r="J308">
        <f>ROW()-Sheet1!$E$3</f>
        <v>298</v>
      </c>
      <c r="M308">
        <v>307</v>
      </c>
      <c r="N308">
        <v>10000</v>
      </c>
      <c r="O308">
        <f ca="1">N308-P308-Q308</f>
        <v>2879.1598400893809</v>
      </c>
      <c r="P308">
        <f ca="1">P307+U308-S308</f>
        <v>3566.1069949668308</v>
      </c>
      <c r="Q308">
        <f ca="1">Q307+S308-T308</f>
        <v>3554.7331649437883</v>
      </c>
      <c r="S308">
        <f t="shared" ca="1" si="13"/>
        <v>518.3336783352164</v>
      </c>
      <c r="T308">
        <f t="shared" ca="1" si="14"/>
        <v>489.59936658272272</v>
      </c>
      <c r="U308">
        <f ca="1">O307*(1-(1-(Sheet1!$D$27/100))^((Sheet1!$B$27)*(Sheet2!P307/Sheet2!N307)))</f>
        <v>497.07792511546683</v>
      </c>
      <c r="W308">
        <f>ROW()-Sheet1!$E$27</f>
        <v>301</v>
      </c>
      <c r="X308">
        <f>ROW()-Sheet1!$F$27</f>
        <v>298</v>
      </c>
    </row>
    <row r="309" spans="1:24">
      <c r="A309">
        <v>308</v>
      </c>
      <c r="B309">
        <v>10000</v>
      </c>
      <c r="C309">
        <f ca="1">B309-D309-E309</f>
        <v>0.23911282221342844</v>
      </c>
      <c r="D309">
        <f ca="1">D308+G309-H309</f>
        <v>1.0675745151651158E-12</v>
      </c>
      <c r="E309">
        <f ca="1">E308+H309</f>
        <v>9999.7608871777848</v>
      </c>
      <c r="G309">
        <f ca="1">C308*(1-(1-(Sheet1!$D$3/100))^((Sheet1!$B$3)*(Sheet2!D308/Sheet2!B308)))</f>
        <v>2.6546856070444985E-17</v>
      </c>
      <c r="H309">
        <f t="shared" ca="1" si="12"/>
        <v>2.6546856070444985E-17</v>
      </c>
      <c r="J309">
        <f>ROW()-Sheet1!$E$3</f>
        <v>299</v>
      </c>
      <c r="M309">
        <v>308</v>
      </c>
      <c r="N309">
        <v>10000</v>
      </c>
      <c r="O309">
        <f ca="1">N309-P309-Q309</f>
        <v>2880.0063048129118</v>
      </c>
      <c r="P309">
        <f ca="1">P308+U309-S309</f>
        <v>3540.6819386605371</v>
      </c>
      <c r="Q309">
        <f ca="1">Q308+S309-T309</f>
        <v>3579.3117565265516</v>
      </c>
      <c r="S309">
        <f t="shared" ca="1" si="13"/>
        <v>518.54488336174052</v>
      </c>
      <c r="T309">
        <f t="shared" ca="1" si="14"/>
        <v>493.96629177897751</v>
      </c>
      <c r="U309">
        <f ca="1">O308*(1-(1-(Sheet1!$D$27/100))^((Sheet1!$B$27)*(Sheet2!P308/Sheet2!N308)))</f>
        <v>493.11982705544688</v>
      </c>
      <c r="W309">
        <f>ROW()-Sheet1!$E$27</f>
        <v>302</v>
      </c>
      <c r="X309">
        <f>ROW()-Sheet1!$F$27</f>
        <v>299</v>
      </c>
    </row>
    <row r="310" spans="1:24">
      <c r="A310">
        <v>309</v>
      </c>
      <c r="B310">
        <v>10000</v>
      </c>
      <c r="C310">
        <f ca="1">B310-D310-E310</f>
        <v>0.23911282221342844</v>
      </c>
      <c r="D310">
        <f ca="1">D309+G310-H310</f>
        <v>1.0675745151651158E-12</v>
      </c>
      <c r="E310">
        <f ca="1">E309+H310</f>
        <v>9999.7608871777848</v>
      </c>
      <c r="G310">
        <f ca="1">C309*(1-(1-(Sheet1!$D$3/100))^((Sheet1!$B$3)*(Sheet2!D309/Sheet2!B309)))</f>
        <v>2.6546856070444985E-17</v>
      </c>
      <c r="H310">
        <f t="shared" ca="1" si="12"/>
        <v>2.6546856070444985E-17</v>
      </c>
      <c r="J310">
        <f>ROW()-Sheet1!$E$3</f>
        <v>300</v>
      </c>
      <c r="M310">
        <v>309</v>
      </c>
      <c r="N310">
        <v>10000</v>
      </c>
      <c r="O310">
        <f ca="1">N310-P310-Q310</f>
        <v>2888.9311215126718</v>
      </c>
      <c r="P310">
        <f ca="1">P309+U310-S310</f>
        <v>3513.5207382290387</v>
      </c>
      <c r="Q310">
        <f ca="1">Q309+S310-T310</f>
        <v>3597.5481402582891</v>
      </c>
      <c r="S310">
        <f t="shared" ca="1" si="13"/>
        <v>517.2270634113529</v>
      </c>
      <c r="T310">
        <f t="shared" ca="1" si="14"/>
        <v>498.99067967961599</v>
      </c>
      <c r="U310">
        <f ca="1">O309*(1-(1-(Sheet1!$D$27/100))^((Sheet1!$B$27)*(Sheet2!P309/Sheet2!N309)))</f>
        <v>490.06586297985439</v>
      </c>
      <c r="W310">
        <f>ROW()-Sheet1!$E$27</f>
        <v>303</v>
      </c>
      <c r="X310">
        <f>ROW()-Sheet1!$F$27</f>
        <v>300</v>
      </c>
    </row>
    <row r="311" spans="1:24">
      <c r="A311">
        <v>310</v>
      </c>
      <c r="B311">
        <v>10000</v>
      </c>
      <c r="C311">
        <f ca="1">B311-D311-E311</f>
        <v>0.23911282221342844</v>
      </c>
      <c r="D311">
        <f ca="1">D310+G311-H311</f>
        <v>1.0675745151651158E-12</v>
      </c>
      <c r="E311">
        <f ca="1">E310+H311</f>
        <v>9999.7608871777848</v>
      </c>
      <c r="G311">
        <f ca="1">C310*(1-(1-(Sheet1!$D$3/100))^((Sheet1!$B$3)*(Sheet2!D310/Sheet2!B310)))</f>
        <v>2.6546856070444985E-17</v>
      </c>
      <c r="H311">
        <f t="shared" ca="1" si="12"/>
        <v>2.6546856070444985E-17</v>
      </c>
      <c r="J311">
        <f>ROW()-Sheet1!$E$3</f>
        <v>301</v>
      </c>
      <c r="M311">
        <v>310</v>
      </c>
      <c r="N311">
        <v>10000</v>
      </c>
      <c r="O311">
        <f ca="1">N311-P311-Q311</f>
        <v>2905.0028749257394</v>
      </c>
      <c r="P311">
        <f ca="1">P310+U311-S311</f>
        <v>3487.1312378951425</v>
      </c>
      <c r="Q311">
        <f ca="1">Q310+S311-T311</f>
        <v>3607.8658871791181</v>
      </c>
      <c r="S311">
        <f t="shared" ca="1" si="13"/>
        <v>514.54130214689815</v>
      </c>
      <c r="T311">
        <f t="shared" ca="1" si="14"/>
        <v>504.22355522606949</v>
      </c>
      <c r="U311">
        <f ca="1">O310*(1-(1-(Sheet1!$D$27/100))^((Sheet1!$B$27)*(Sheet2!P310/Sheet2!N310)))</f>
        <v>488.15180181300178</v>
      </c>
      <c r="W311">
        <f>ROW()-Sheet1!$E$27</f>
        <v>304</v>
      </c>
      <c r="X311">
        <f>ROW()-Sheet1!$F$27</f>
        <v>301</v>
      </c>
    </row>
    <row r="312" spans="1:24">
      <c r="A312">
        <v>311</v>
      </c>
      <c r="B312">
        <v>10000</v>
      </c>
      <c r="C312">
        <f ca="1">B312-D312-E312</f>
        <v>0.23911282221342844</v>
      </c>
      <c r="D312">
        <f ca="1">D311+G312-H312</f>
        <v>1.0675745151651158E-12</v>
      </c>
      <c r="E312">
        <f ca="1">E311+H312</f>
        <v>9999.7608871777848</v>
      </c>
      <c r="G312">
        <f ca="1">C311*(1-(1-(Sheet1!$D$3/100))^((Sheet1!$B$3)*(Sheet2!D311/Sheet2!B311)))</f>
        <v>2.6546856070444985E-17</v>
      </c>
      <c r="H312">
        <f t="shared" ca="1" si="12"/>
        <v>2.6546856070444985E-17</v>
      </c>
      <c r="J312">
        <f>ROW()-Sheet1!$E$3</f>
        <v>302</v>
      </c>
      <c r="M312">
        <v>311</v>
      </c>
      <c r="N312">
        <v>10000</v>
      </c>
      <c r="O312">
        <f ca="1">N312-P312-Q312</f>
        <v>2926.6860283455421</v>
      </c>
      <c r="P312">
        <f ca="1">P311+U312-S312</f>
        <v>3463.8613721854499</v>
      </c>
      <c r="Q312">
        <f ca="1">Q311+S312-T312</f>
        <v>3609.452599469008</v>
      </c>
      <c r="S312">
        <f t="shared" ca="1" si="13"/>
        <v>510.77888371290987</v>
      </c>
      <c r="T312">
        <f t="shared" ca="1" si="14"/>
        <v>509.19217142301966</v>
      </c>
      <c r="U312">
        <f ca="1">O311*(1-(1-(Sheet1!$D$27/100))^((Sheet1!$B$27)*(Sheet2!P311/Sheet2!N311)))</f>
        <v>487.50901800321725</v>
      </c>
      <c r="W312">
        <f>ROW()-Sheet1!$E$27</f>
        <v>305</v>
      </c>
      <c r="X312">
        <f>ROW()-Sheet1!$F$27</f>
        <v>302</v>
      </c>
    </row>
    <row r="313" spans="1:24">
      <c r="A313">
        <v>312</v>
      </c>
      <c r="B313">
        <v>10000</v>
      </c>
      <c r="C313">
        <f ca="1">B313-D313-E313</f>
        <v>0.23911282221342844</v>
      </c>
      <c r="D313">
        <f ca="1">D312+G313-H313</f>
        <v>1.0675745151651158E-12</v>
      </c>
      <c r="E313">
        <f ca="1">E312+H313</f>
        <v>9999.7608871777848</v>
      </c>
      <c r="G313">
        <f ca="1">C312*(1-(1-(Sheet1!$D$3/100))^((Sheet1!$B$3)*(Sheet2!D312/Sheet2!B312)))</f>
        <v>2.6546856070444985E-17</v>
      </c>
      <c r="H313">
        <f t="shared" ca="1" si="12"/>
        <v>2.6546856070444985E-17</v>
      </c>
      <c r="J313">
        <f>ROW()-Sheet1!$E$3</f>
        <v>303</v>
      </c>
      <c r="M313">
        <v>312</v>
      </c>
      <c r="N313">
        <v>10000</v>
      </c>
      <c r="O313">
        <f ca="1">N313-P313-Q313</f>
        <v>2951.9681428444019</v>
      </c>
      <c r="P313">
        <f ca="1">P312+U313-S313</f>
        <v>3445.6970470380693</v>
      </c>
      <c r="Q313">
        <f ca="1">Q312+S313-T313</f>
        <v>3602.3348101175288</v>
      </c>
      <c r="S313">
        <f t="shared" ca="1" si="13"/>
        <v>506.32468027736775</v>
      </c>
      <c r="T313">
        <f t="shared" ca="1" si="14"/>
        <v>513.44246962884722</v>
      </c>
      <c r="U313">
        <f ca="1">O312*(1-(1-(Sheet1!$D$27/100))^((Sheet1!$B$27)*(Sheet2!P312/Sheet2!N312)))</f>
        <v>488.16035512998735</v>
      </c>
      <c r="W313">
        <f>ROW()-Sheet1!$E$27</f>
        <v>306</v>
      </c>
      <c r="X313">
        <f>ROW()-Sheet1!$F$27</f>
        <v>303</v>
      </c>
    </row>
    <row r="314" spans="1:24">
      <c r="A314">
        <v>313</v>
      </c>
      <c r="B314">
        <v>10000</v>
      </c>
      <c r="C314">
        <f ca="1">B314-D314-E314</f>
        <v>0.23911282221342844</v>
      </c>
      <c r="D314">
        <f ca="1">D313+G314-H314</f>
        <v>1.0675745151651158E-12</v>
      </c>
      <c r="E314">
        <f ca="1">E313+H314</f>
        <v>9999.7608871777848</v>
      </c>
      <c r="G314">
        <f ca="1">C313*(1-(1-(Sheet1!$D$3/100))^((Sheet1!$B$3)*(Sheet2!D313/Sheet2!B313)))</f>
        <v>2.6546856070444985E-17</v>
      </c>
      <c r="H314">
        <f t="shared" ca="1" si="12"/>
        <v>2.6546856070444985E-17</v>
      </c>
      <c r="J314">
        <f>ROW()-Sheet1!$E$3</f>
        <v>304</v>
      </c>
      <c r="M314">
        <v>313</v>
      </c>
      <c r="N314">
        <v>10000</v>
      </c>
      <c r="O314">
        <f ca="1">N314-P314-Q314</f>
        <v>2978.5298559969378</v>
      </c>
      <c r="P314">
        <f ca="1">P313+U314-S314</f>
        <v>3434.1073958164816</v>
      </c>
      <c r="Q314">
        <f ca="1">Q313+S314-T314</f>
        <v>3587.3627481865806</v>
      </c>
      <c r="S314">
        <f t="shared" ca="1" si="13"/>
        <v>501.61225694109811</v>
      </c>
      <c r="T314">
        <f t="shared" ca="1" si="14"/>
        <v>516.58431887204654</v>
      </c>
      <c r="U314">
        <f ca="1">O313*(1-(1-(Sheet1!$D$27/100))^((Sheet1!$B$27)*(Sheet2!P313/Sheet2!N313)))</f>
        <v>490.02260571951041</v>
      </c>
      <c r="W314">
        <f>ROW()-Sheet1!$E$27</f>
        <v>307</v>
      </c>
      <c r="X314">
        <f>ROW()-Sheet1!$F$27</f>
        <v>304</v>
      </c>
    </row>
    <row r="315" spans="1:24">
      <c r="A315">
        <v>314</v>
      </c>
      <c r="B315">
        <v>10000</v>
      </c>
      <c r="C315">
        <f ca="1">B315-D315-E315</f>
        <v>0.23911282221342844</v>
      </c>
      <c r="D315">
        <f ca="1">D314+G315-H315</f>
        <v>1.0675745151651158E-12</v>
      </c>
      <c r="E315">
        <f ca="1">E314+H315</f>
        <v>9999.7608871777848</v>
      </c>
      <c r="G315">
        <f ca="1">C314*(1-(1-(Sheet1!$D$3/100))^((Sheet1!$B$3)*(Sheet2!D314/Sheet2!B314)))</f>
        <v>2.6546856070444985E-17</v>
      </c>
      <c r="H315">
        <f t="shared" ca="1" si="12"/>
        <v>2.6546856070444985E-17</v>
      </c>
      <c r="J315">
        <f>ROW()-Sheet1!$E$3</f>
        <v>305</v>
      </c>
      <c r="M315">
        <v>314</v>
      </c>
      <c r="N315">
        <v>10000</v>
      </c>
      <c r="O315">
        <f ca="1">N315-P315-Q315</f>
        <v>3003.9488399258998</v>
      </c>
      <c r="P315">
        <f ca="1">P314+U315-S315</f>
        <v>3429.9441651072693</v>
      </c>
      <c r="Q315">
        <f ca="1">Q314+S315-T315</f>
        <v>3566.1069949668308</v>
      </c>
      <c r="S315">
        <f t="shared" ca="1" si="13"/>
        <v>497.07792511546683</v>
      </c>
      <c r="T315">
        <f t="shared" ca="1" si="14"/>
        <v>518.3336783352164</v>
      </c>
      <c r="U315">
        <f ca="1">O314*(1-(1-(Sheet1!$D$27/100))^((Sheet1!$B$27)*(Sheet2!P314/Sheet2!N314)))</f>
        <v>492.91469440625451</v>
      </c>
      <c r="W315">
        <f>ROW()-Sheet1!$E$27</f>
        <v>308</v>
      </c>
      <c r="X315">
        <f>ROW()-Sheet1!$F$27</f>
        <v>305</v>
      </c>
    </row>
    <row r="316" spans="1:24">
      <c r="A316">
        <v>315</v>
      </c>
      <c r="B316">
        <v>10000</v>
      </c>
      <c r="C316">
        <f ca="1">B316-D316-E316</f>
        <v>0.23911282221342844</v>
      </c>
      <c r="D316">
        <f ca="1">D315+G316-H316</f>
        <v>1.0675745151651158E-12</v>
      </c>
      <c r="E316">
        <f ca="1">E315+H316</f>
        <v>9999.7608871777848</v>
      </c>
      <c r="G316">
        <f ca="1">C315*(1-(1-(Sheet1!$D$3/100))^((Sheet1!$B$3)*(Sheet2!D315/Sheet2!B315)))</f>
        <v>2.6546856070444985E-17</v>
      </c>
      <c r="H316">
        <f t="shared" ca="1" si="12"/>
        <v>2.6546856070444985E-17</v>
      </c>
      <c r="J316">
        <f>ROW()-Sheet1!$E$3</f>
        <v>306</v>
      </c>
      <c r="M316">
        <v>315</v>
      </c>
      <c r="N316">
        <v>10000</v>
      </c>
      <c r="O316">
        <f ca="1">N316-P316-Q316</f>
        <v>3025.9223179914866</v>
      </c>
      <c r="P316">
        <f ca="1">P315+U316-S316</f>
        <v>3433.3957433479763</v>
      </c>
      <c r="Q316">
        <f ca="1">Q315+S316-T316</f>
        <v>3540.6819386605371</v>
      </c>
      <c r="S316">
        <f t="shared" ca="1" si="13"/>
        <v>493.11982705544688</v>
      </c>
      <c r="T316">
        <f t="shared" ca="1" si="14"/>
        <v>518.54488336174052</v>
      </c>
      <c r="U316">
        <f ca="1">O315*(1-(1-(Sheet1!$D$27/100))^((Sheet1!$B$27)*(Sheet2!P315/Sheet2!N315)))</f>
        <v>496.57140529615378</v>
      </c>
      <c r="W316">
        <f>ROW()-Sheet1!$E$27</f>
        <v>309</v>
      </c>
      <c r="X316">
        <f>ROW()-Sheet1!$F$27</f>
        <v>306</v>
      </c>
    </row>
    <row r="317" spans="1:24">
      <c r="A317">
        <v>316</v>
      </c>
      <c r="B317">
        <v>10000</v>
      </c>
      <c r="C317">
        <f ca="1">B317-D317-E317</f>
        <v>0.23911282221342844</v>
      </c>
      <c r="D317">
        <f ca="1">D316+G317-H317</f>
        <v>1.0675745151651158E-12</v>
      </c>
      <c r="E317">
        <f ca="1">E316+H317</f>
        <v>9999.7608871777848</v>
      </c>
      <c r="G317">
        <f ca="1">C316*(1-(1-(Sheet1!$D$3/100))^((Sheet1!$B$3)*(Sheet2!D316/Sheet2!B316)))</f>
        <v>2.6546856070444985E-17</v>
      </c>
      <c r="H317">
        <f t="shared" ca="1" si="12"/>
        <v>2.6546856070444985E-17</v>
      </c>
      <c r="J317">
        <f>ROW()-Sheet1!$E$3</f>
        <v>307</v>
      </c>
      <c r="M317">
        <v>316</v>
      </c>
      <c r="N317">
        <v>10000</v>
      </c>
      <c r="O317">
        <f ca="1">N317-P317-Q317</f>
        <v>3042.4864139366423</v>
      </c>
      <c r="P317">
        <f ca="1">P316+U317-S317</f>
        <v>3443.9928478343195</v>
      </c>
      <c r="Q317">
        <f ca="1">Q316+S317-T317</f>
        <v>3513.5207382290387</v>
      </c>
      <c r="S317">
        <f t="shared" ca="1" si="13"/>
        <v>490.06586297985439</v>
      </c>
      <c r="T317">
        <f t="shared" ca="1" si="14"/>
        <v>517.2270634113529</v>
      </c>
      <c r="U317">
        <f ca="1">O316*(1-(1-(Sheet1!$D$27/100))^((Sheet1!$B$27)*(Sheet2!P316/Sheet2!N316)))</f>
        <v>500.66296746619781</v>
      </c>
      <c r="W317">
        <f>ROW()-Sheet1!$E$27</f>
        <v>310</v>
      </c>
      <c r="X317">
        <f>ROW()-Sheet1!$F$27</f>
        <v>307</v>
      </c>
    </row>
    <row r="318" spans="1:24">
      <c r="A318">
        <v>317</v>
      </c>
      <c r="B318">
        <v>10000</v>
      </c>
      <c r="C318">
        <f ca="1">B318-D318-E318</f>
        <v>0.23911282221342844</v>
      </c>
      <c r="D318">
        <f ca="1">D317+G318-H318</f>
        <v>1.0675745151651158E-12</v>
      </c>
      <c r="E318">
        <f ca="1">E317+H318</f>
        <v>9999.7608871777848</v>
      </c>
      <c r="G318">
        <f ca="1">C317*(1-(1-(Sheet1!$D$3/100))^((Sheet1!$B$3)*(Sheet2!D317/Sheet2!B317)))</f>
        <v>2.6546856070444985E-17</v>
      </c>
      <c r="H318">
        <f t="shared" ca="1" si="12"/>
        <v>2.6546856070444985E-17</v>
      </c>
      <c r="J318">
        <f>ROW()-Sheet1!$E$3</f>
        <v>308</v>
      </c>
      <c r="M318">
        <v>317</v>
      </c>
      <c r="N318">
        <v>10000</v>
      </c>
      <c r="O318">
        <f ca="1">N318-P318-Q318</f>
        <v>3052.2070187143936</v>
      </c>
      <c r="P318">
        <f ca="1">P317+U318-S318</f>
        <v>3460.6617433904639</v>
      </c>
      <c r="Q318">
        <f ca="1">Q317+S318-T318</f>
        <v>3487.1312378951425</v>
      </c>
      <c r="S318">
        <f t="shared" ca="1" si="13"/>
        <v>488.15180181300178</v>
      </c>
      <c r="T318">
        <f t="shared" ca="1" si="14"/>
        <v>514.54130214689815</v>
      </c>
      <c r="U318">
        <f ca="1">O317*(1-(1-(Sheet1!$D$27/100))^((Sheet1!$B$27)*(Sheet2!P317/Sheet2!N317)))</f>
        <v>504.8206973691465</v>
      </c>
      <c r="W318">
        <f>ROW()-Sheet1!$E$27</f>
        <v>311</v>
      </c>
      <c r="X318">
        <f>ROW()-Sheet1!$F$27</f>
        <v>308</v>
      </c>
    </row>
    <row r="319" spans="1:24">
      <c r="A319">
        <v>318</v>
      </c>
      <c r="B319">
        <v>10000</v>
      </c>
      <c r="C319">
        <f ca="1">B319-D319-E319</f>
        <v>0.23911282221342844</v>
      </c>
      <c r="D319">
        <f ca="1">D318+G319-H319</f>
        <v>1.0675745151651158E-12</v>
      </c>
      <c r="E319">
        <f ca="1">E318+H319</f>
        <v>9999.7608871777848</v>
      </c>
      <c r="G319">
        <f ca="1">C318*(1-(1-(Sheet1!$D$3/100))^((Sheet1!$B$3)*(Sheet2!D318/Sheet2!B318)))</f>
        <v>2.6546856070444985E-17</v>
      </c>
      <c r="H319">
        <f t="shared" ca="1" si="12"/>
        <v>2.6546856070444985E-17</v>
      </c>
      <c r="J319">
        <f>ROW()-Sheet1!$E$3</f>
        <v>309</v>
      </c>
      <c r="M319">
        <v>318</v>
      </c>
      <c r="N319">
        <v>10000</v>
      </c>
      <c r="O319">
        <f ca="1">N319-P319-Q319</f>
        <v>3054.3178083357752</v>
      </c>
      <c r="P319">
        <f ca="1">P318+U319-S319</f>
        <v>3481.8208194787753</v>
      </c>
      <c r="Q319">
        <f ca="1">Q318+S319-T319</f>
        <v>3463.8613721854499</v>
      </c>
      <c r="S319">
        <f t="shared" ca="1" si="13"/>
        <v>487.50901800321725</v>
      </c>
      <c r="T319">
        <f t="shared" ca="1" si="14"/>
        <v>510.77888371290987</v>
      </c>
      <c r="U319">
        <f ca="1">O318*(1-(1-(Sheet1!$D$27/100))^((Sheet1!$B$27)*(Sheet2!P318/Sheet2!N318)))</f>
        <v>508.66809409152847</v>
      </c>
      <c r="W319">
        <f>ROW()-Sheet1!$E$27</f>
        <v>312</v>
      </c>
      <c r="X319">
        <f>ROW()-Sheet1!$F$27</f>
        <v>309</v>
      </c>
    </row>
    <row r="320" spans="1:24">
      <c r="A320">
        <v>319</v>
      </c>
      <c r="B320">
        <v>10000</v>
      </c>
      <c r="C320">
        <f ca="1">B320-D320-E320</f>
        <v>0.23911282221342844</v>
      </c>
      <c r="D320">
        <f ca="1">D319+G320-H320</f>
        <v>1.0675745151651158E-12</v>
      </c>
      <c r="E320">
        <f ca="1">E319+H320</f>
        <v>9999.7608871777848</v>
      </c>
      <c r="G320">
        <f ca="1">C319*(1-(1-(Sheet1!$D$3/100))^((Sheet1!$B$3)*(Sheet2!D319/Sheet2!B319)))</f>
        <v>2.6546856070444985E-17</v>
      </c>
      <c r="H320">
        <f t="shared" ca="1" si="12"/>
        <v>2.6546856070444985E-17</v>
      </c>
      <c r="J320">
        <f>ROW()-Sheet1!$E$3</f>
        <v>310</v>
      </c>
      <c r="M320">
        <v>319</v>
      </c>
      <c r="N320">
        <v>10000</v>
      </c>
      <c r="O320">
        <f ca="1">N320-P320-Q320</f>
        <v>3048.7870437651636</v>
      </c>
      <c r="P320">
        <f ca="1">P319+U320-S320</f>
        <v>3505.5159091967676</v>
      </c>
      <c r="Q320">
        <f ca="1">Q319+S320-T320</f>
        <v>3445.6970470380693</v>
      </c>
      <c r="S320">
        <f t="shared" ca="1" si="13"/>
        <v>488.16035512998735</v>
      </c>
      <c r="T320">
        <f t="shared" ca="1" si="14"/>
        <v>506.32468027736775</v>
      </c>
      <c r="U320">
        <f ca="1">O319*(1-(1-(Sheet1!$D$27/100))^((Sheet1!$B$27)*(Sheet2!P319/Sheet2!N319)))</f>
        <v>511.85544484797958</v>
      </c>
      <c r="W320">
        <f>ROW()-Sheet1!$E$27</f>
        <v>313</v>
      </c>
      <c r="X320">
        <f>ROW()-Sheet1!$F$27</f>
        <v>310</v>
      </c>
    </row>
    <row r="321" spans="1:24">
      <c r="A321">
        <v>320</v>
      </c>
      <c r="B321">
        <v>10000</v>
      </c>
      <c r="C321">
        <f ca="1">B321-D321-E321</f>
        <v>0.23911282221342844</v>
      </c>
      <c r="D321">
        <f ca="1">D320+G321-H321</f>
        <v>1.0675745151651158E-12</v>
      </c>
      <c r="E321">
        <f ca="1">E320+H321</f>
        <v>9999.7608871777848</v>
      </c>
      <c r="G321">
        <f ca="1">C320*(1-(1-(Sheet1!$D$3/100))^((Sheet1!$B$3)*(Sheet2!D320/Sheet2!B320)))</f>
        <v>2.6546856070444985E-17</v>
      </c>
      <c r="H321">
        <f t="shared" ca="1" si="12"/>
        <v>2.6546856070444985E-17</v>
      </c>
      <c r="J321">
        <f>ROW()-Sheet1!$E$3</f>
        <v>311</v>
      </c>
      <c r="M321">
        <v>320</v>
      </c>
      <c r="N321">
        <v>10000</v>
      </c>
      <c r="O321">
        <f ca="1">N321-P321-Q321</f>
        <v>3036.304785128068</v>
      </c>
      <c r="P321">
        <f ca="1">P320+U321-S321</f>
        <v>3529.5878190554508</v>
      </c>
      <c r="Q321">
        <f ca="1">Q320+S321-T321</f>
        <v>3434.1073958164816</v>
      </c>
      <c r="S321">
        <f t="shared" ca="1" si="13"/>
        <v>490.02260571951041</v>
      </c>
      <c r="T321">
        <f t="shared" ca="1" si="14"/>
        <v>501.61225694109811</v>
      </c>
      <c r="U321">
        <f ca="1">O320*(1-(1-(Sheet1!$D$27/100))^((Sheet1!$B$27)*(Sheet2!P320/Sheet2!N320)))</f>
        <v>514.09451557819375</v>
      </c>
      <c r="W321">
        <f>ROW()-Sheet1!$E$27</f>
        <v>314</v>
      </c>
      <c r="X321">
        <f>ROW()-Sheet1!$F$27</f>
        <v>311</v>
      </c>
    </row>
    <row r="322" spans="1:24">
      <c r="A322">
        <v>321</v>
      </c>
      <c r="B322">
        <v>10000</v>
      </c>
      <c r="C322">
        <f ca="1">B322-D322-E322</f>
        <v>0.23911282221342844</v>
      </c>
      <c r="D322">
        <f ca="1">D321+G322-H322</f>
        <v>1.0675745151651158E-12</v>
      </c>
      <c r="E322">
        <f ca="1">E321+H322</f>
        <v>9999.7608871777848</v>
      </c>
      <c r="G322">
        <f ca="1">C321*(1-(1-(Sheet1!$D$3/100))^((Sheet1!$B$3)*(Sheet2!D321/Sheet2!B321)))</f>
        <v>2.6546856070444985E-17</v>
      </c>
      <c r="H322">
        <f t="shared" ca="1" si="12"/>
        <v>2.6546856070444985E-17</v>
      </c>
      <c r="J322">
        <f>ROW()-Sheet1!$E$3</f>
        <v>312</v>
      </c>
      <c r="M322">
        <v>321</v>
      </c>
      <c r="N322">
        <v>10000</v>
      </c>
      <c r="O322">
        <f ca="1">N322-P322-Q322</f>
        <v>3018.1938945632182</v>
      </c>
      <c r="P322">
        <f ca="1">P321+U322-S322</f>
        <v>3551.8619403295129</v>
      </c>
      <c r="Q322">
        <f ca="1">Q321+S322-T322</f>
        <v>3429.9441651072693</v>
      </c>
      <c r="S322">
        <f t="shared" ca="1" si="13"/>
        <v>492.91469440625451</v>
      </c>
      <c r="T322">
        <f t="shared" ca="1" si="14"/>
        <v>497.07792511546683</v>
      </c>
      <c r="U322">
        <f ca="1">O321*(1-(1-(Sheet1!$D$27/100))^((Sheet1!$B$27)*(Sheet2!P321/Sheet2!N321)))</f>
        <v>515.18881568031634</v>
      </c>
      <c r="W322">
        <f>ROW()-Sheet1!$E$27</f>
        <v>315</v>
      </c>
      <c r="X322">
        <f>ROW()-Sheet1!$F$27</f>
        <v>312</v>
      </c>
    </row>
    <row r="323" spans="1:24">
      <c r="A323">
        <v>322</v>
      </c>
      <c r="B323">
        <v>10000</v>
      </c>
      <c r="C323">
        <f ca="1">B323-D323-E323</f>
        <v>0.23911282221342844</v>
      </c>
      <c r="D323">
        <f ca="1">D322+G323-H323</f>
        <v>1.0675745151651158E-12</v>
      </c>
      <c r="E323">
        <f ca="1">E322+H323</f>
        <v>9999.7608871777848</v>
      </c>
      <c r="G323">
        <f ca="1">C322*(1-(1-(Sheet1!$D$3/100))^((Sheet1!$B$3)*(Sheet2!D322/Sheet2!B322)))</f>
        <v>2.6546856070444985E-17</v>
      </c>
      <c r="H323">
        <f t="shared" ref="H323:H366" ca="1" si="15">IF((J323 &gt; 1), INDIRECT("G"&amp;J323), 0)</f>
        <v>2.6546856070444985E-17</v>
      </c>
      <c r="J323">
        <f>ROW()-Sheet1!$E$3</f>
        <v>313</v>
      </c>
      <c r="M323">
        <v>322</v>
      </c>
      <c r="N323">
        <v>10000</v>
      </c>
      <c r="O323">
        <f ca="1">N323-P323-Q323</f>
        <v>2996.2589704097818</v>
      </c>
      <c r="P323">
        <f ca="1">P322+U323-S323</f>
        <v>3570.3452862422419</v>
      </c>
      <c r="Q323">
        <f ca="1">Q322+S323-T323</f>
        <v>3433.3957433479763</v>
      </c>
      <c r="S323">
        <f t="shared" ca="1" si="13"/>
        <v>496.57140529615378</v>
      </c>
      <c r="T323">
        <f t="shared" ca="1" si="14"/>
        <v>493.11982705544688</v>
      </c>
      <c r="U323">
        <f ca="1">O322*(1-(1-(Sheet1!$D$27/100))^((Sheet1!$B$27)*(Sheet2!P322/Sheet2!N322)))</f>
        <v>515.05475120888264</v>
      </c>
      <c r="W323">
        <f>ROW()-Sheet1!$E$27</f>
        <v>316</v>
      </c>
      <c r="X323">
        <f>ROW()-Sheet1!$F$27</f>
        <v>313</v>
      </c>
    </row>
    <row r="324" spans="1:24">
      <c r="A324">
        <v>323</v>
      </c>
      <c r="B324">
        <v>10000</v>
      </c>
      <c r="C324">
        <f ca="1">B324-D324-E324</f>
        <v>0.23911282221342844</v>
      </c>
      <c r="D324">
        <f ca="1">D323+G324-H324</f>
        <v>1.0675745151651158E-12</v>
      </c>
      <c r="E324">
        <f ca="1">E323+H324</f>
        <v>9999.7608871777848</v>
      </c>
      <c r="G324">
        <f ca="1">C323*(1-(1-(Sheet1!$D$3/100))^((Sheet1!$B$3)*(Sheet2!D323/Sheet2!B323)))</f>
        <v>2.6546856070444985E-17</v>
      </c>
      <c r="H324">
        <f t="shared" ca="1" si="15"/>
        <v>2.6546856070444985E-17</v>
      </c>
      <c r="J324">
        <f>ROW()-Sheet1!$E$3</f>
        <v>314</v>
      </c>
      <c r="M324">
        <v>323</v>
      </c>
      <c r="N324">
        <v>10000</v>
      </c>
      <c r="O324">
        <f ca="1">N324-P324-Q324</f>
        <v>2972.594842578595</v>
      </c>
      <c r="P324">
        <f ca="1">P323+U324-S324</f>
        <v>3583.4123095870855</v>
      </c>
      <c r="Q324">
        <f ca="1">Q323+S324-T324</f>
        <v>3443.9928478343195</v>
      </c>
      <c r="S324">
        <f t="shared" ref="S324:S366" ca="1" si="16">IF((W324 &gt; 1), INDIRECT("U"&amp;W324), 0)</f>
        <v>500.66296746619781</v>
      </c>
      <c r="T324">
        <f t="shared" ref="T324:T366" ca="1" si="17">IF((X324 &gt; 1), INDIRECT("S"&amp;W324), 0)</f>
        <v>490.06586297985439</v>
      </c>
      <c r="U324">
        <f ca="1">O323*(1-(1-(Sheet1!$D$27/100))^((Sheet1!$B$27)*(Sheet2!P323/Sheet2!N323)))</f>
        <v>513.72999081104126</v>
      </c>
      <c r="W324">
        <f>ROW()-Sheet1!$E$27</f>
        <v>317</v>
      </c>
      <c r="X324">
        <f>ROW()-Sheet1!$F$27</f>
        <v>314</v>
      </c>
    </row>
    <row r="325" spans="1:24">
      <c r="A325">
        <v>324</v>
      </c>
      <c r="B325">
        <v>10000</v>
      </c>
      <c r="C325">
        <f ca="1">B325-D325-E325</f>
        <v>0.23911282221342844</v>
      </c>
      <c r="D325">
        <f ca="1">D324+G325-H325</f>
        <v>1.0675745151651158E-12</v>
      </c>
      <c r="E325">
        <f ca="1">E324+H325</f>
        <v>9999.7608871777848</v>
      </c>
      <c r="G325">
        <f ca="1">C324*(1-(1-(Sheet1!$D$3/100))^((Sheet1!$B$3)*(Sheet2!D324/Sheet2!B324)))</f>
        <v>2.6546856070444985E-17</v>
      </c>
      <c r="H325">
        <f t="shared" ca="1" si="15"/>
        <v>2.6546856070444985E-17</v>
      </c>
      <c r="J325">
        <f>ROW()-Sheet1!$E$3</f>
        <v>315</v>
      </c>
      <c r="M325">
        <v>324</v>
      </c>
      <c r="N325">
        <v>10000</v>
      </c>
      <c r="O325">
        <f ca="1">N325-P325-Q325</f>
        <v>2949.3792086186331</v>
      </c>
      <c r="P325">
        <f ca="1">P324+U325-S325</f>
        <v>3589.9590479909029</v>
      </c>
      <c r="Q325">
        <f ca="1">Q324+S325-T325</f>
        <v>3460.6617433904639</v>
      </c>
      <c r="S325">
        <f t="shared" ca="1" si="16"/>
        <v>504.8206973691465</v>
      </c>
      <c r="T325">
        <f t="shared" ca="1" si="17"/>
        <v>488.15180181300178</v>
      </c>
      <c r="U325">
        <f ca="1">O324*(1-(1-(Sheet1!$D$27/100))^((Sheet1!$B$27)*(Sheet2!P324/Sheet2!N324)))</f>
        <v>511.36743577296403</v>
      </c>
      <c r="W325">
        <f>ROW()-Sheet1!$E$27</f>
        <v>318</v>
      </c>
      <c r="X325">
        <f>ROW()-Sheet1!$F$27</f>
        <v>315</v>
      </c>
    </row>
    <row r="326" spans="1:24">
      <c r="A326">
        <v>325</v>
      </c>
      <c r="B326">
        <v>10000</v>
      </c>
      <c r="C326">
        <f ca="1">B326-D326-E326</f>
        <v>0.23911282221342844</v>
      </c>
      <c r="D326">
        <f ca="1">D325+G326-H326</f>
        <v>1.0675745151651158E-12</v>
      </c>
      <c r="E326">
        <f ca="1">E325+H326</f>
        <v>9999.7608871777848</v>
      </c>
      <c r="G326">
        <f ca="1">C325*(1-(1-(Sheet1!$D$3/100))^((Sheet1!$B$3)*(Sheet2!D325/Sheet2!B325)))</f>
        <v>2.6546856070444985E-17</v>
      </c>
      <c r="H326">
        <f t="shared" ca="1" si="15"/>
        <v>2.6546856070444985E-17</v>
      </c>
      <c r="J326">
        <f>ROW()-Sheet1!$E$3</f>
        <v>316</v>
      </c>
      <c r="M326">
        <v>325</v>
      </c>
      <c r="N326">
        <v>10000</v>
      </c>
      <c r="O326">
        <f ca="1">N326-P326-Q326</f>
        <v>2928.6724503671016</v>
      </c>
      <c r="P326">
        <f ca="1">P325+U326-S326</f>
        <v>3589.506730154123</v>
      </c>
      <c r="Q326">
        <f ca="1">Q325+S326-T326</f>
        <v>3481.8208194787753</v>
      </c>
      <c r="S326">
        <f t="shared" ca="1" si="16"/>
        <v>508.66809409152847</v>
      </c>
      <c r="T326">
        <f t="shared" ca="1" si="17"/>
        <v>487.50901800321725</v>
      </c>
      <c r="U326">
        <f ca="1">O325*(1-(1-(Sheet1!$D$27/100))^((Sheet1!$B$27)*(Sheet2!P325/Sheet2!N325)))</f>
        <v>508.21577625474839</v>
      </c>
      <c r="W326">
        <f>ROW()-Sheet1!$E$27</f>
        <v>319</v>
      </c>
      <c r="X326">
        <f>ROW()-Sheet1!$F$27</f>
        <v>316</v>
      </c>
    </row>
    <row r="327" spans="1:24">
      <c r="A327">
        <v>326</v>
      </c>
      <c r="B327">
        <v>10000</v>
      </c>
      <c r="C327">
        <f ca="1">B327-D327-E327</f>
        <v>0.23911282221342844</v>
      </c>
      <c r="D327">
        <f ca="1">D326+G327-H327</f>
        <v>1.0675745151651158E-12</v>
      </c>
      <c r="E327">
        <f ca="1">E326+H327</f>
        <v>9999.7608871777848</v>
      </c>
      <c r="G327">
        <f ca="1">C326*(1-(1-(Sheet1!$D$3/100))^((Sheet1!$B$3)*(Sheet2!D326/Sheet2!B326)))</f>
        <v>2.6546856070444985E-17</v>
      </c>
      <c r="H327">
        <f t="shared" ca="1" si="15"/>
        <v>2.6546856070444985E-17</v>
      </c>
      <c r="J327">
        <f>ROW()-Sheet1!$E$3</f>
        <v>317</v>
      </c>
      <c r="M327">
        <v>326</v>
      </c>
      <c r="N327">
        <v>10000</v>
      </c>
      <c r="O327">
        <f ca="1">N327-P327-Q327</f>
        <v>2912.2428295241584</v>
      </c>
      <c r="P327">
        <f ca="1">P326+U327-S327</f>
        <v>3582.2412612790736</v>
      </c>
      <c r="Q327">
        <f ca="1">Q326+S327-T327</f>
        <v>3505.5159091967676</v>
      </c>
      <c r="S327">
        <f t="shared" ca="1" si="16"/>
        <v>511.85544484797958</v>
      </c>
      <c r="T327">
        <f t="shared" ca="1" si="17"/>
        <v>488.16035512998735</v>
      </c>
      <c r="U327">
        <f ca="1">O326*(1-(1-(Sheet1!$D$27/100))^((Sheet1!$B$27)*(Sheet2!P326/Sheet2!N326)))</f>
        <v>504.58997597292984</v>
      </c>
      <c r="W327">
        <f>ROW()-Sheet1!$E$27</f>
        <v>320</v>
      </c>
      <c r="X327">
        <f>ROW()-Sheet1!$F$27</f>
        <v>317</v>
      </c>
    </row>
    <row r="328" spans="1:24">
      <c r="A328">
        <v>327</v>
      </c>
      <c r="B328">
        <v>10000</v>
      </c>
      <c r="C328">
        <f ca="1">B328-D328-E328</f>
        <v>0.23911282221342844</v>
      </c>
      <c r="D328">
        <f ca="1">D327+G328-H328</f>
        <v>1.0675745151651158E-12</v>
      </c>
      <c r="E328">
        <f ca="1">E327+H328</f>
        <v>9999.7608871777848</v>
      </c>
      <c r="G328">
        <f ca="1">C327*(1-(1-(Sheet1!$D$3/100))^((Sheet1!$B$3)*(Sheet2!D327/Sheet2!B327)))</f>
        <v>2.6546856070444985E-17</v>
      </c>
      <c r="H328">
        <f t="shared" ca="1" si="15"/>
        <v>2.6546856070444985E-17</v>
      </c>
      <c r="J328">
        <f>ROW()-Sheet1!$E$3</f>
        <v>318</v>
      </c>
      <c r="M328">
        <v>327</v>
      </c>
      <c r="N328">
        <v>10000</v>
      </c>
      <c r="O328">
        <f ca="1">N328-P328-Q328</f>
        <v>2901.4289505234606</v>
      </c>
      <c r="P328">
        <f ca="1">P327+U328-S328</f>
        <v>3568.9832304210881</v>
      </c>
      <c r="Q328">
        <f ca="1">Q327+S328-T328</f>
        <v>3529.5878190554508</v>
      </c>
      <c r="S328">
        <f t="shared" ca="1" si="16"/>
        <v>514.09451557819375</v>
      </c>
      <c r="T328">
        <f t="shared" ca="1" si="17"/>
        <v>490.02260571951041</v>
      </c>
      <c r="U328">
        <f ca="1">O327*(1-(1-(Sheet1!$D$27/100))^((Sheet1!$B$27)*(Sheet2!P327/Sheet2!N327)))</f>
        <v>500.83648472020838</v>
      </c>
      <c r="W328">
        <f>ROW()-Sheet1!$E$27</f>
        <v>321</v>
      </c>
      <c r="X328">
        <f>ROW()-Sheet1!$F$27</f>
        <v>318</v>
      </c>
    </row>
    <row r="329" spans="1:24">
      <c r="A329">
        <v>328</v>
      </c>
      <c r="B329">
        <v>10000</v>
      </c>
      <c r="C329">
        <f ca="1">B329-D329-E329</f>
        <v>0.23911282221342844</v>
      </c>
      <c r="D329">
        <f ca="1">D328+G329-H329</f>
        <v>1.0675745151651158E-12</v>
      </c>
      <c r="E329">
        <f ca="1">E328+H329</f>
        <v>9999.7608871777848</v>
      </c>
      <c r="G329">
        <f ca="1">C328*(1-(1-(Sheet1!$D$3/100))^((Sheet1!$B$3)*(Sheet2!D328/Sheet2!B328)))</f>
        <v>2.6546856070444985E-17</v>
      </c>
      <c r="H329">
        <f t="shared" ca="1" si="15"/>
        <v>2.6546856070444985E-17</v>
      </c>
      <c r="J329">
        <f>ROW()-Sheet1!$E$3</f>
        <v>319</v>
      </c>
      <c r="M329">
        <v>328</v>
      </c>
      <c r="N329">
        <v>10000</v>
      </c>
      <c r="O329">
        <f ca="1">N329-P329-Q329</f>
        <v>2897.0454365116643</v>
      </c>
      <c r="P329">
        <f ca="1">P328+U329-S329</f>
        <v>3551.0926231588228</v>
      </c>
      <c r="Q329">
        <f ca="1">Q328+S329-T329</f>
        <v>3551.8619403295129</v>
      </c>
      <c r="S329">
        <f t="shared" ca="1" si="16"/>
        <v>515.18881568031634</v>
      </c>
      <c r="T329">
        <f t="shared" ca="1" si="17"/>
        <v>492.91469440625451</v>
      </c>
      <c r="U329">
        <f ca="1">O328*(1-(1-(Sheet1!$D$27/100))^((Sheet1!$B$27)*(Sheet2!P328/Sheet2!N328)))</f>
        <v>497.29820841805076</v>
      </c>
      <c r="W329">
        <f>ROW()-Sheet1!$E$27</f>
        <v>322</v>
      </c>
      <c r="X329">
        <f>ROW()-Sheet1!$F$27</f>
        <v>319</v>
      </c>
    </row>
    <row r="330" spans="1:24">
      <c r="A330">
        <v>329</v>
      </c>
      <c r="B330">
        <v>10000</v>
      </c>
      <c r="C330">
        <f ca="1">B330-D330-E330</f>
        <v>0.23911282221342844</v>
      </c>
      <c r="D330">
        <f ca="1">D329+G330-H330</f>
        <v>1.0675745151651158E-12</v>
      </c>
      <c r="E330">
        <f ca="1">E329+H330</f>
        <v>9999.7608871777848</v>
      </c>
      <c r="G330">
        <f ca="1">C329*(1-(1-(Sheet1!$D$3/100))^((Sheet1!$B$3)*(Sheet2!D329/Sheet2!B329)))</f>
        <v>2.6546856070444985E-17</v>
      </c>
      <c r="H330">
        <f t="shared" ca="1" si="15"/>
        <v>2.6546856070444985E-17</v>
      </c>
      <c r="J330">
        <f>ROW()-Sheet1!$E$3</f>
        <v>320</v>
      </c>
      <c r="M330">
        <v>329</v>
      </c>
      <c r="N330">
        <v>10000</v>
      </c>
      <c r="O330">
        <f ca="1">N330-P330-Q330</f>
        <v>2899.3334502353582</v>
      </c>
      <c r="P330">
        <f ca="1">P329+U330-S330</f>
        <v>3530.3212635223999</v>
      </c>
      <c r="Q330">
        <f ca="1">Q329+S330-T330</f>
        <v>3570.3452862422419</v>
      </c>
      <c r="S330">
        <f t="shared" ca="1" si="16"/>
        <v>515.05475120888264</v>
      </c>
      <c r="T330">
        <f t="shared" ca="1" si="17"/>
        <v>496.57140529615378</v>
      </c>
      <c r="U330">
        <f ca="1">O329*(1-(1-(Sheet1!$D$27/100))^((Sheet1!$B$27)*(Sheet2!P329/Sheet2!N329)))</f>
        <v>494.28339157245944</v>
      </c>
      <c r="W330">
        <f>ROW()-Sheet1!$E$27</f>
        <v>323</v>
      </c>
      <c r="X330">
        <f>ROW()-Sheet1!$F$27</f>
        <v>320</v>
      </c>
    </row>
    <row r="331" spans="1:24">
      <c r="A331">
        <v>330</v>
      </c>
      <c r="B331">
        <v>10000</v>
      </c>
      <c r="C331">
        <f ca="1">B331-D331-E331</f>
        <v>0.23911282221342844</v>
      </c>
      <c r="D331">
        <f ca="1">D330+G331-H331</f>
        <v>1.0675745151651158E-12</v>
      </c>
      <c r="E331">
        <f ca="1">E330+H331</f>
        <v>9999.7608871777848</v>
      </c>
      <c r="G331">
        <f ca="1">C330*(1-(1-(Sheet1!$D$3/100))^((Sheet1!$B$3)*(Sheet2!D330/Sheet2!B330)))</f>
        <v>2.6546856070444985E-17</v>
      </c>
      <c r="H331">
        <f t="shared" ca="1" si="15"/>
        <v>2.6546856070444985E-17</v>
      </c>
      <c r="J331">
        <f>ROW()-Sheet1!$E$3</f>
        <v>321</v>
      </c>
      <c r="M331">
        <v>330</v>
      </c>
      <c r="N331">
        <v>10000</v>
      </c>
      <c r="O331">
        <f ca="1">N331-P331-Q331</f>
        <v>2907.9553698829059</v>
      </c>
      <c r="P331">
        <f ca="1">P330+U331-S331</f>
        <v>3508.6323205300091</v>
      </c>
      <c r="Q331">
        <f ca="1">Q330+S331-T331</f>
        <v>3583.4123095870855</v>
      </c>
      <c r="S331">
        <f t="shared" ca="1" si="16"/>
        <v>513.72999081104126</v>
      </c>
      <c r="T331">
        <f t="shared" ca="1" si="17"/>
        <v>500.66296746619781</v>
      </c>
      <c r="U331">
        <f ca="1">O330*(1-(1-(Sheet1!$D$27/100))^((Sheet1!$B$27)*(Sheet2!P330/Sheet2!N330)))</f>
        <v>492.04104781865055</v>
      </c>
      <c r="W331">
        <f>ROW()-Sheet1!$E$27</f>
        <v>324</v>
      </c>
      <c r="X331">
        <f>ROW()-Sheet1!$F$27</f>
        <v>321</v>
      </c>
    </row>
    <row r="332" spans="1:24">
      <c r="A332">
        <v>331</v>
      </c>
      <c r="B332">
        <v>10000</v>
      </c>
      <c r="C332">
        <f ca="1">B332-D332-E332</f>
        <v>0.23911282221342844</v>
      </c>
      <c r="D332">
        <f ca="1">D331+G332-H332</f>
        <v>1.0675745151651158E-12</v>
      </c>
      <c r="E332">
        <f ca="1">E331+H332</f>
        <v>9999.7608871777848</v>
      </c>
      <c r="G332">
        <f ca="1">C331*(1-(1-(Sheet1!$D$3/100))^((Sheet1!$B$3)*(Sheet2!D331/Sheet2!B331)))</f>
        <v>2.6546856070444985E-17</v>
      </c>
      <c r="H332">
        <f t="shared" ca="1" si="15"/>
        <v>2.6546856070444985E-17</v>
      </c>
      <c r="J332">
        <f>ROW()-Sheet1!$E$3</f>
        <v>322</v>
      </c>
      <c r="M332">
        <v>331</v>
      </c>
      <c r="N332">
        <v>10000</v>
      </c>
      <c r="O332">
        <f ca="1">N332-P332-Q332</f>
        <v>2922.0320858351906</v>
      </c>
      <c r="P332">
        <f ca="1">P331+U332-S332</f>
        <v>3488.0088661739069</v>
      </c>
      <c r="Q332">
        <f ca="1">Q331+S332-T332</f>
        <v>3589.9590479909029</v>
      </c>
      <c r="S332">
        <f t="shared" ca="1" si="16"/>
        <v>511.36743577296403</v>
      </c>
      <c r="T332">
        <f t="shared" ca="1" si="17"/>
        <v>504.8206973691465</v>
      </c>
      <c r="U332">
        <f ca="1">O331*(1-(1-(Sheet1!$D$27/100))^((Sheet1!$B$27)*(Sheet2!P331/Sheet2!N331)))</f>
        <v>490.7439814168618</v>
      </c>
      <c r="W332">
        <f>ROW()-Sheet1!$E$27</f>
        <v>325</v>
      </c>
      <c r="X332">
        <f>ROW()-Sheet1!$F$27</f>
        <v>322</v>
      </c>
    </row>
    <row r="333" spans="1:24">
      <c r="A333">
        <v>332</v>
      </c>
      <c r="B333">
        <v>10000</v>
      </c>
      <c r="C333">
        <f ca="1">B333-D333-E333</f>
        <v>0.23911282221342844</v>
      </c>
      <c r="D333">
        <f ca="1">D332+G333-H333</f>
        <v>1.0675745151651158E-12</v>
      </c>
      <c r="E333">
        <f ca="1">E332+H333</f>
        <v>9999.7608871777848</v>
      </c>
      <c r="G333">
        <f ca="1">C332*(1-(1-(Sheet1!$D$3/100))^((Sheet1!$B$3)*(Sheet2!D332/Sheet2!B332)))</f>
        <v>2.6546856070444985E-17</v>
      </c>
      <c r="H333">
        <f t="shared" ca="1" si="15"/>
        <v>2.6546856070444985E-17</v>
      </c>
      <c r="J333">
        <f>ROW()-Sheet1!$E$3</f>
        <v>323</v>
      </c>
      <c r="M333">
        <v>332</v>
      </c>
      <c r="N333">
        <v>10000</v>
      </c>
      <c r="O333">
        <f ca="1">N333-P333-Q333</f>
        <v>2940.2209477087308</v>
      </c>
      <c r="P333">
        <f ca="1">P332+U333-S333</f>
        <v>3470.2723221371461</v>
      </c>
      <c r="Q333">
        <f ca="1">Q332+S333-T333</f>
        <v>3589.506730154123</v>
      </c>
      <c r="S333">
        <f t="shared" ca="1" si="16"/>
        <v>508.21577625474839</v>
      </c>
      <c r="T333">
        <f t="shared" ca="1" si="17"/>
        <v>508.66809409152847</v>
      </c>
      <c r="U333">
        <f ca="1">O332*(1-(1-(Sheet1!$D$27/100))^((Sheet1!$B$27)*(Sheet2!P332/Sheet2!N332)))</f>
        <v>490.4792322179876</v>
      </c>
      <c r="W333">
        <f>ROW()-Sheet1!$E$27</f>
        <v>326</v>
      </c>
      <c r="X333">
        <f>ROW()-Sheet1!$F$27</f>
        <v>323</v>
      </c>
    </row>
    <row r="334" spans="1:24">
      <c r="A334">
        <v>333</v>
      </c>
      <c r="B334">
        <v>10000</v>
      </c>
      <c r="C334">
        <f ca="1">B334-D334-E334</f>
        <v>0.23911282221342844</v>
      </c>
      <c r="D334">
        <f ca="1">D333+G334-H334</f>
        <v>1.0675745151651158E-12</v>
      </c>
      <c r="E334">
        <f ca="1">E333+H334</f>
        <v>9999.7608871777848</v>
      </c>
      <c r="G334">
        <f ca="1">C333*(1-(1-(Sheet1!$D$3/100))^((Sheet1!$B$3)*(Sheet2!D333/Sheet2!B333)))</f>
        <v>2.6546856070444985E-17</v>
      </c>
      <c r="H334">
        <f t="shared" ca="1" si="15"/>
        <v>2.6546856070444985E-17</v>
      </c>
      <c r="J334">
        <f>ROW()-Sheet1!$E$3</f>
        <v>324</v>
      </c>
      <c r="M334">
        <v>333</v>
      </c>
      <c r="N334">
        <v>10000</v>
      </c>
      <c r="O334">
        <f ca="1">N334-P334-Q334</f>
        <v>2960.8312296767385</v>
      </c>
      <c r="P334">
        <f ca="1">P333+U334-S334</f>
        <v>3456.9275090441884</v>
      </c>
      <c r="Q334">
        <f ca="1">Q333+S334-T334</f>
        <v>3582.2412612790736</v>
      </c>
      <c r="S334">
        <f t="shared" ca="1" si="16"/>
        <v>504.58997597292984</v>
      </c>
      <c r="T334">
        <f t="shared" ca="1" si="17"/>
        <v>511.85544484797958</v>
      </c>
      <c r="U334">
        <f ca="1">O333*(1-(1-(Sheet1!$D$27/100))^((Sheet1!$B$27)*(Sheet2!P333/Sheet2!N333)))</f>
        <v>491.24516287997221</v>
      </c>
      <c r="W334">
        <f>ROW()-Sheet1!$E$27</f>
        <v>327</v>
      </c>
      <c r="X334">
        <f>ROW()-Sheet1!$F$27</f>
        <v>324</v>
      </c>
    </row>
    <row r="335" spans="1:24">
      <c r="A335">
        <v>334</v>
      </c>
      <c r="B335">
        <v>10000</v>
      </c>
      <c r="C335">
        <f ca="1">B335-D335-E335</f>
        <v>0.23911282221342844</v>
      </c>
      <c r="D335">
        <f ca="1">D334+G335-H335</f>
        <v>1.0675745151651158E-12</v>
      </c>
      <c r="E335">
        <f ca="1">E334+H335</f>
        <v>9999.7608871777848</v>
      </c>
      <c r="G335">
        <f ca="1">C334*(1-(1-(Sheet1!$D$3/100))^((Sheet1!$B$3)*(Sheet2!D334/Sheet2!B334)))</f>
        <v>2.6546856070444985E-17</v>
      </c>
      <c r="H335">
        <f t="shared" ca="1" si="15"/>
        <v>2.6546856070444985E-17</v>
      </c>
      <c r="J335">
        <f>ROW()-Sheet1!$E$3</f>
        <v>325</v>
      </c>
      <c r="M335">
        <v>334</v>
      </c>
      <c r="N335">
        <v>10000</v>
      </c>
      <c r="O335">
        <f ca="1">N335-P335-Q335</f>
        <v>2981.9713931760839</v>
      </c>
      <c r="P335">
        <f ca="1">P334+U335-S335</f>
        <v>3449.0453764028275</v>
      </c>
      <c r="Q335">
        <f ca="1">Q334+S335-T335</f>
        <v>3568.9832304210881</v>
      </c>
      <c r="S335">
        <f t="shared" ca="1" si="16"/>
        <v>500.83648472020838</v>
      </c>
      <c r="T335">
        <f t="shared" ca="1" si="17"/>
        <v>514.09451557819375</v>
      </c>
      <c r="U335">
        <f ca="1">O334*(1-(1-(Sheet1!$D$27/100))^((Sheet1!$B$27)*(Sheet2!P334/Sheet2!N334)))</f>
        <v>492.95435207884736</v>
      </c>
      <c r="W335">
        <f>ROW()-Sheet1!$E$27</f>
        <v>328</v>
      </c>
      <c r="X335">
        <f>ROW()-Sheet1!$F$27</f>
        <v>325</v>
      </c>
    </row>
    <row r="336" spans="1:24">
      <c r="A336">
        <v>335</v>
      </c>
      <c r="B336">
        <v>10000</v>
      </c>
      <c r="C336">
        <f ca="1">B336-D336-E336</f>
        <v>0.23911282221342844</v>
      </c>
      <c r="D336">
        <f ca="1">D335+G336-H336</f>
        <v>1.0675745151651158E-12</v>
      </c>
      <c r="E336">
        <f ca="1">E335+H336</f>
        <v>9999.7608871777848</v>
      </c>
      <c r="G336">
        <f ca="1">C335*(1-(1-(Sheet1!$D$3/100))^((Sheet1!$B$3)*(Sheet2!D335/Sheet2!B335)))</f>
        <v>2.6546856070444985E-17</v>
      </c>
      <c r="H336">
        <f t="shared" ca="1" si="15"/>
        <v>2.6546856070444985E-17</v>
      </c>
      <c r="J336">
        <f>ROW()-Sheet1!$E$3</f>
        <v>326</v>
      </c>
      <c r="M336">
        <v>335</v>
      </c>
      <c r="N336">
        <v>10000</v>
      </c>
      <c r="O336">
        <f ca="1">N336-P336-Q336</f>
        <v>3001.7184655404735</v>
      </c>
      <c r="P336">
        <f ca="1">P335+U336-S336</f>
        <v>3447.1889113007032</v>
      </c>
      <c r="Q336">
        <f ca="1">Q335+S336-T336</f>
        <v>3551.0926231588228</v>
      </c>
      <c r="S336">
        <f t="shared" ca="1" si="16"/>
        <v>497.29820841805076</v>
      </c>
      <c r="T336">
        <f t="shared" ca="1" si="17"/>
        <v>515.18881568031634</v>
      </c>
      <c r="U336">
        <f ca="1">O335*(1-(1-(Sheet1!$D$27/100))^((Sheet1!$B$27)*(Sheet2!P335/Sheet2!N335)))</f>
        <v>495.44174331592637</v>
      </c>
      <c r="W336">
        <f>ROW()-Sheet1!$E$27</f>
        <v>329</v>
      </c>
      <c r="X336">
        <f>ROW()-Sheet1!$F$27</f>
        <v>326</v>
      </c>
    </row>
    <row r="337" spans="1:24">
      <c r="A337">
        <v>336</v>
      </c>
      <c r="B337">
        <v>10000</v>
      </c>
      <c r="C337">
        <f ca="1">B337-D337-E337</f>
        <v>0.23911282221342844</v>
      </c>
      <c r="D337">
        <f ca="1">D336+G337-H337</f>
        <v>1.0675745151651158E-12</v>
      </c>
      <c r="E337">
        <f ca="1">E336+H337</f>
        <v>9999.7608871777848</v>
      </c>
      <c r="G337">
        <f ca="1">C336*(1-(1-(Sheet1!$D$3/100))^((Sheet1!$B$3)*(Sheet2!D336/Sheet2!B336)))</f>
        <v>2.6546856070444985E-17</v>
      </c>
      <c r="H337">
        <f t="shared" ca="1" si="15"/>
        <v>2.6546856070444985E-17</v>
      </c>
      <c r="J337">
        <f>ROW()-Sheet1!$E$3</f>
        <v>327</v>
      </c>
      <c r="M337">
        <v>336</v>
      </c>
      <c r="N337">
        <v>10000</v>
      </c>
      <c r="O337">
        <f ca="1">N337-P337-Q337</f>
        <v>3018.2953847584549</v>
      </c>
      <c r="P337">
        <f ca="1">P336+U337-S337</f>
        <v>3451.3833517191456</v>
      </c>
      <c r="Q337">
        <f ca="1">Q336+S337-T337</f>
        <v>3530.3212635223999</v>
      </c>
      <c r="S337">
        <f t="shared" ca="1" si="16"/>
        <v>494.28339157245944</v>
      </c>
      <c r="T337">
        <f t="shared" ca="1" si="17"/>
        <v>515.05475120888264</v>
      </c>
      <c r="U337">
        <f ca="1">O336*(1-(1-(Sheet1!$D$27/100))^((Sheet1!$B$27)*(Sheet2!P336/Sheet2!N336)))</f>
        <v>498.47783199090208</v>
      </c>
      <c r="W337">
        <f>ROW()-Sheet1!$E$27</f>
        <v>330</v>
      </c>
      <c r="X337">
        <f>ROW()-Sheet1!$F$27</f>
        <v>327</v>
      </c>
    </row>
    <row r="338" spans="1:24">
      <c r="A338">
        <v>337</v>
      </c>
      <c r="B338">
        <v>10000</v>
      </c>
      <c r="C338">
        <f ca="1">B338-D338-E338</f>
        <v>0.23911282221342844</v>
      </c>
      <c r="D338">
        <f ca="1">D337+G338-H338</f>
        <v>1.0675745151651158E-12</v>
      </c>
      <c r="E338">
        <f ca="1">E337+H338</f>
        <v>9999.7608871777848</v>
      </c>
      <c r="G338">
        <f ca="1">C337*(1-(1-(Sheet1!$D$3/100))^((Sheet1!$B$3)*(Sheet2!D337/Sheet2!B337)))</f>
        <v>2.6546856070444985E-17</v>
      </c>
      <c r="H338">
        <f t="shared" ca="1" si="15"/>
        <v>2.6546856070444985E-17</v>
      </c>
      <c r="J338">
        <f>ROW()-Sheet1!$E$3</f>
        <v>328</v>
      </c>
      <c r="M338">
        <v>337</v>
      </c>
      <c r="N338">
        <v>10000</v>
      </c>
      <c r="O338">
        <f ca="1">N338-P338-Q338</f>
        <v>3030.2385917877032</v>
      </c>
      <c r="P338">
        <f ca="1">P337+U338-S338</f>
        <v>3461.1290876822873</v>
      </c>
      <c r="Q338">
        <f ca="1">Q337+S338-T338</f>
        <v>3508.6323205300091</v>
      </c>
      <c r="S338">
        <f t="shared" ca="1" si="16"/>
        <v>492.04104781865055</v>
      </c>
      <c r="T338">
        <f t="shared" ca="1" si="17"/>
        <v>513.72999081104126</v>
      </c>
      <c r="U338">
        <f ca="1">O337*(1-(1-(Sheet1!$D$27/100))^((Sheet1!$B$27)*(Sheet2!P337/Sheet2!N337)))</f>
        <v>501.78678378179194</v>
      </c>
      <c r="W338">
        <f>ROW()-Sheet1!$E$27</f>
        <v>331</v>
      </c>
      <c r="X338">
        <f>ROW()-Sheet1!$F$27</f>
        <v>328</v>
      </c>
    </row>
    <row r="339" spans="1:24">
      <c r="A339">
        <v>338</v>
      </c>
      <c r="B339">
        <v>10000</v>
      </c>
      <c r="C339">
        <f ca="1">B339-D339-E339</f>
        <v>0.23911282221342844</v>
      </c>
      <c r="D339">
        <f ca="1">D338+G339-H339</f>
        <v>1.0675745151651158E-12</v>
      </c>
      <c r="E339">
        <f ca="1">E338+H339</f>
        <v>9999.7608871777848</v>
      </c>
      <c r="G339">
        <f ca="1">C338*(1-(1-(Sheet1!$D$3/100))^((Sheet1!$B$3)*(Sheet2!D338/Sheet2!B338)))</f>
        <v>2.6546856070444985E-17</v>
      </c>
      <c r="H339">
        <f t="shared" ca="1" si="15"/>
        <v>2.6546856070444985E-17</v>
      </c>
      <c r="J339">
        <f>ROW()-Sheet1!$E$3</f>
        <v>329</v>
      </c>
      <c r="M339">
        <v>338</v>
      </c>
      <c r="N339">
        <v>10000</v>
      </c>
      <c r="O339">
        <f ca="1">N339-P339-Q339</f>
        <v>3036.5369299146701</v>
      </c>
      <c r="P339">
        <f ca="1">P338+U339-S339</f>
        <v>3475.4542039114231</v>
      </c>
      <c r="Q339">
        <f ca="1">Q338+S339-T339</f>
        <v>3488.0088661739069</v>
      </c>
      <c r="S339">
        <f t="shared" ca="1" si="16"/>
        <v>490.7439814168618</v>
      </c>
      <c r="T339">
        <f t="shared" ca="1" si="17"/>
        <v>511.36743577296403</v>
      </c>
      <c r="U339">
        <f ca="1">O338*(1-(1-(Sheet1!$D$27/100))^((Sheet1!$B$27)*(Sheet2!P338/Sheet2!N338)))</f>
        <v>505.069097645998</v>
      </c>
      <c r="W339">
        <f>ROW()-Sheet1!$E$27</f>
        <v>332</v>
      </c>
      <c r="X339">
        <f>ROW()-Sheet1!$F$27</f>
        <v>329</v>
      </c>
    </row>
    <row r="340" spans="1:24">
      <c r="A340">
        <v>339</v>
      </c>
      <c r="B340">
        <v>10000</v>
      </c>
      <c r="C340">
        <f ca="1">B340-D340-E340</f>
        <v>0.23911282221342844</v>
      </c>
      <c r="D340">
        <f ca="1">D339+G340-H340</f>
        <v>1.0675745151651158E-12</v>
      </c>
      <c r="E340">
        <f ca="1">E339+H340</f>
        <v>9999.7608871777848</v>
      </c>
      <c r="G340">
        <f ca="1">C339*(1-(1-(Sheet1!$D$3/100))^((Sheet1!$B$3)*(Sheet2!D339/Sheet2!B339)))</f>
        <v>2.6546856070444985E-17</v>
      </c>
      <c r="H340">
        <f t="shared" ca="1" si="15"/>
        <v>2.6546856070444985E-17</v>
      </c>
      <c r="J340">
        <f>ROW()-Sheet1!$E$3</f>
        <v>330</v>
      </c>
      <c r="M340">
        <v>339</v>
      </c>
      <c r="N340">
        <v>10000</v>
      </c>
      <c r="O340">
        <f ca="1">N340-P340-Q340</f>
        <v>3036.7249628417885</v>
      </c>
      <c r="P340">
        <f ca="1">P339+U340-S340</f>
        <v>3493.0027150210653</v>
      </c>
      <c r="Q340">
        <f ca="1">Q339+S340-T340</f>
        <v>3470.2723221371461</v>
      </c>
      <c r="S340">
        <f t="shared" ca="1" si="16"/>
        <v>490.4792322179876</v>
      </c>
      <c r="T340">
        <f t="shared" ca="1" si="17"/>
        <v>508.21577625474839</v>
      </c>
      <c r="U340">
        <f ca="1">O339*(1-(1-(Sheet1!$D$27/100))^((Sheet1!$B$27)*(Sheet2!P339/Sheet2!N339)))</f>
        <v>508.02774332762948</v>
      </c>
      <c r="W340">
        <f>ROW()-Sheet1!$E$27</f>
        <v>333</v>
      </c>
      <c r="X340">
        <f>ROW()-Sheet1!$F$27</f>
        <v>330</v>
      </c>
    </row>
    <row r="341" spans="1:24">
      <c r="A341">
        <v>340</v>
      </c>
      <c r="B341">
        <v>10000</v>
      </c>
      <c r="C341">
        <f ca="1">B341-D341-E341</f>
        <v>0.23911282221342844</v>
      </c>
      <c r="D341">
        <f ca="1">D340+G341-H341</f>
        <v>1.0675745151651158E-12</v>
      </c>
      <c r="E341">
        <f ca="1">E340+H341</f>
        <v>9999.7608871777848</v>
      </c>
      <c r="G341">
        <f ca="1">C340*(1-(1-(Sheet1!$D$3/100))^((Sheet1!$B$3)*(Sheet2!D340/Sheet2!B340)))</f>
        <v>2.6546856070444985E-17</v>
      </c>
      <c r="H341">
        <f t="shared" ca="1" si="15"/>
        <v>2.6546856070444985E-17</v>
      </c>
      <c r="J341">
        <f>ROW()-Sheet1!$E$3</f>
        <v>331</v>
      </c>
      <c r="M341">
        <v>340</v>
      </c>
      <c r="N341">
        <v>10000</v>
      </c>
      <c r="O341">
        <f ca="1">N341-P341-Q341</f>
        <v>3030.9191662657445</v>
      </c>
      <c r="P341">
        <f ca="1">P340+U341-S341</f>
        <v>3512.1533246900676</v>
      </c>
      <c r="Q341">
        <f ca="1">Q340+S341-T341</f>
        <v>3456.9275090441884</v>
      </c>
      <c r="S341">
        <f t="shared" ca="1" si="16"/>
        <v>491.24516287997221</v>
      </c>
      <c r="T341">
        <f t="shared" ca="1" si="17"/>
        <v>504.58997597292984</v>
      </c>
      <c r="U341">
        <f ca="1">O340*(1-(1-(Sheet1!$D$27/100))^((Sheet1!$B$27)*(Sheet2!P340/Sheet2!N340)))</f>
        <v>510.39577254897455</v>
      </c>
      <c r="W341">
        <f>ROW()-Sheet1!$E$27</f>
        <v>334</v>
      </c>
      <c r="X341">
        <f>ROW()-Sheet1!$F$27</f>
        <v>331</v>
      </c>
    </row>
    <row r="342" spans="1:24">
      <c r="A342">
        <v>341</v>
      </c>
      <c r="B342">
        <v>10000</v>
      </c>
      <c r="C342">
        <f ca="1">B342-D342-E342</f>
        <v>0.23911282221342844</v>
      </c>
      <c r="D342">
        <f ca="1">D341+G342-H342</f>
        <v>1.0675745151651158E-12</v>
      </c>
      <c r="E342">
        <f ca="1">E341+H342</f>
        <v>9999.7608871777848</v>
      </c>
      <c r="G342">
        <f ca="1">C341*(1-(1-(Sheet1!$D$3/100))^((Sheet1!$B$3)*(Sheet2!D341/Sheet2!B341)))</f>
        <v>2.6546856070444985E-17</v>
      </c>
      <c r="H342">
        <f t="shared" ca="1" si="15"/>
        <v>2.6546856070444985E-17</v>
      </c>
      <c r="J342">
        <f>ROW()-Sheet1!$E$3</f>
        <v>332</v>
      </c>
      <c r="M342">
        <v>341</v>
      </c>
      <c r="N342">
        <v>10000</v>
      </c>
      <c r="O342">
        <f ca="1">N342-P342-Q342</f>
        <v>3019.7931297575383</v>
      </c>
      <c r="P342">
        <f ca="1">P341+U342-S342</f>
        <v>3531.1614938396342</v>
      </c>
      <c r="Q342">
        <f ca="1">Q341+S342-T342</f>
        <v>3449.0453764028275</v>
      </c>
      <c r="S342">
        <f t="shared" ca="1" si="16"/>
        <v>492.95435207884736</v>
      </c>
      <c r="T342">
        <f t="shared" ca="1" si="17"/>
        <v>500.83648472020838</v>
      </c>
      <c r="U342">
        <f ca="1">O341*(1-(1-(Sheet1!$D$27/100))^((Sheet1!$B$27)*(Sheet2!P341/Sheet2!N341)))</f>
        <v>511.96252122841389</v>
      </c>
      <c r="W342">
        <f>ROW()-Sheet1!$E$27</f>
        <v>335</v>
      </c>
      <c r="X342">
        <f>ROW()-Sheet1!$F$27</f>
        <v>332</v>
      </c>
    </row>
    <row r="343" spans="1:24">
      <c r="A343">
        <v>342</v>
      </c>
      <c r="B343">
        <v>10000</v>
      </c>
      <c r="C343">
        <f ca="1">B343-D343-E343</f>
        <v>0.23911282221342844</v>
      </c>
      <c r="D343">
        <f ca="1">D342+G343-H343</f>
        <v>1.0675745151651158E-12</v>
      </c>
      <c r="E343">
        <f ca="1">E342+H343</f>
        <v>9999.7608871777848</v>
      </c>
      <c r="G343">
        <f ca="1">C342*(1-(1-(Sheet1!$D$3/100))^((Sheet1!$B$3)*(Sheet2!D342/Sheet2!B342)))</f>
        <v>2.6546856070444985E-17</v>
      </c>
      <c r="H343">
        <f t="shared" ca="1" si="15"/>
        <v>2.6546856070444985E-17</v>
      </c>
      <c r="J343">
        <f>ROW()-Sheet1!$E$3</f>
        <v>333</v>
      </c>
      <c r="M343">
        <v>342</v>
      </c>
      <c r="N343">
        <v>10000</v>
      </c>
      <c r="O343">
        <f ca="1">N343-P343-Q343</f>
        <v>3004.4962989594119</v>
      </c>
      <c r="P343">
        <f ca="1">P342+U343-S343</f>
        <v>3548.3147897398844</v>
      </c>
      <c r="Q343">
        <f ca="1">Q342+S343-T343</f>
        <v>3447.1889113007032</v>
      </c>
      <c r="S343">
        <f t="shared" ca="1" si="16"/>
        <v>495.44174331592637</v>
      </c>
      <c r="T343">
        <f t="shared" ca="1" si="17"/>
        <v>497.29820841805076</v>
      </c>
      <c r="U343">
        <f ca="1">O342*(1-(1-(Sheet1!$D$27/100))^((Sheet1!$B$27)*(Sheet2!P342/Sheet2!N342)))</f>
        <v>512.59503921617693</v>
      </c>
      <c r="W343">
        <f>ROW()-Sheet1!$E$27</f>
        <v>336</v>
      </c>
      <c r="X343">
        <f>ROW()-Sheet1!$F$27</f>
        <v>333</v>
      </c>
    </row>
    <row r="344" spans="1:24">
      <c r="A344">
        <v>343</v>
      </c>
      <c r="B344">
        <v>10000</v>
      </c>
      <c r="C344">
        <f ca="1">B344-D344-E344</f>
        <v>0.23911282221342844</v>
      </c>
      <c r="D344">
        <f ca="1">D343+G344-H344</f>
        <v>1.0675745151651158E-12</v>
      </c>
      <c r="E344">
        <f ca="1">E343+H344</f>
        <v>9999.7608871777848</v>
      </c>
      <c r="G344">
        <f ca="1">C343*(1-(1-(Sheet1!$D$3/100))^((Sheet1!$B$3)*(Sheet2!D343/Sheet2!B343)))</f>
        <v>2.6546856070444985E-17</v>
      </c>
      <c r="H344">
        <f t="shared" ca="1" si="15"/>
        <v>2.6546856070444985E-17</v>
      </c>
      <c r="J344">
        <f>ROW()-Sheet1!$E$3</f>
        <v>334</v>
      </c>
      <c r="M344">
        <v>343</v>
      </c>
      <c r="N344">
        <v>10000</v>
      </c>
      <c r="O344">
        <f ca="1">N344-P344-Q344</f>
        <v>2986.5281031639347</v>
      </c>
      <c r="P344">
        <f ca="1">P343+U344-S344</f>
        <v>3562.0885451169192</v>
      </c>
      <c r="Q344">
        <f ca="1">Q343+S344-T344</f>
        <v>3451.3833517191456</v>
      </c>
      <c r="S344">
        <f t="shared" ca="1" si="16"/>
        <v>498.47783199090208</v>
      </c>
      <c r="T344">
        <f t="shared" ca="1" si="17"/>
        <v>494.28339157245944</v>
      </c>
      <c r="U344">
        <f ca="1">O343*(1-(1-(Sheet1!$D$27/100))^((Sheet1!$B$27)*(Sheet2!P343/Sheet2!N343)))</f>
        <v>512.25158736793662</v>
      </c>
      <c r="W344">
        <f>ROW()-Sheet1!$E$27</f>
        <v>337</v>
      </c>
      <c r="X344">
        <f>ROW()-Sheet1!$F$27</f>
        <v>334</v>
      </c>
    </row>
    <row r="345" spans="1:24">
      <c r="A345">
        <v>344</v>
      </c>
      <c r="B345">
        <v>10000</v>
      </c>
      <c r="C345">
        <f ca="1">B345-D345-E345</f>
        <v>0.23911282221342844</v>
      </c>
      <c r="D345">
        <f ca="1">D344+G345-H345</f>
        <v>1.0675745151651158E-12</v>
      </c>
      <c r="E345">
        <f ca="1">E344+H345</f>
        <v>9999.7608871777848</v>
      </c>
      <c r="G345">
        <f ca="1">C344*(1-(1-(Sheet1!$D$3/100))^((Sheet1!$B$3)*(Sheet2!D344/Sheet2!B344)))</f>
        <v>2.6546856070444985E-17</v>
      </c>
      <c r="H345">
        <f t="shared" ca="1" si="15"/>
        <v>2.6546856070444985E-17</v>
      </c>
      <c r="J345">
        <f>ROW()-Sheet1!$E$3</f>
        <v>335</v>
      </c>
      <c r="M345">
        <v>344</v>
      </c>
      <c r="N345">
        <v>10000</v>
      </c>
      <c r="O345">
        <f ca="1">N345-P345-Q345</f>
        <v>2967.5841328527281</v>
      </c>
      <c r="P345">
        <f ca="1">P344+U345-S345</f>
        <v>3571.2867794649842</v>
      </c>
      <c r="Q345">
        <f ca="1">Q344+S345-T345</f>
        <v>3461.1290876822873</v>
      </c>
      <c r="S345">
        <f t="shared" ca="1" si="16"/>
        <v>501.78678378179194</v>
      </c>
      <c r="T345">
        <f t="shared" ca="1" si="17"/>
        <v>492.04104781865055</v>
      </c>
      <c r="U345">
        <f ca="1">O344*(1-(1-(Sheet1!$D$27/100))^((Sheet1!$B$27)*(Sheet2!P344/Sheet2!N344)))</f>
        <v>510.98501812985717</v>
      </c>
      <c r="W345">
        <f>ROW()-Sheet1!$E$27</f>
        <v>338</v>
      </c>
      <c r="X345">
        <f>ROW()-Sheet1!$F$27</f>
        <v>335</v>
      </c>
    </row>
    <row r="346" spans="1:24">
      <c r="A346">
        <v>345</v>
      </c>
      <c r="B346">
        <v>10000</v>
      </c>
      <c r="C346">
        <f ca="1">B346-D346-E346</f>
        <v>0.23911282221342844</v>
      </c>
      <c r="D346">
        <f ca="1">D345+G346-H346</f>
        <v>1.0675745151651158E-12</v>
      </c>
      <c r="E346">
        <f ca="1">E345+H346</f>
        <v>9999.7608871777848</v>
      </c>
      <c r="G346">
        <f ca="1">C345*(1-(1-(Sheet1!$D$3/100))^((Sheet1!$B$3)*(Sheet2!D345/Sheet2!B345)))</f>
        <v>2.6546856070444985E-17</v>
      </c>
      <c r="H346">
        <f t="shared" ca="1" si="15"/>
        <v>2.6546856070444985E-17</v>
      </c>
      <c r="J346">
        <f>ROW()-Sheet1!$E$3</f>
        <v>336</v>
      </c>
      <c r="M346">
        <v>345</v>
      </c>
      <c r="N346">
        <v>10000</v>
      </c>
      <c r="O346">
        <f ca="1">N346-P346-Q346</f>
        <v>2949.3926817254533</v>
      </c>
      <c r="P346">
        <f ca="1">P345+U346-S346</f>
        <v>3575.1531143631237</v>
      </c>
      <c r="Q346">
        <f ca="1">Q345+S346-T346</f>
        <v>3475.4542039114231</v>
      </c>
      <c r="S346">
        <f t="shared" ca="1" si="16"/>
        <v>505.069097645998</v>
      </c>
      <c r="T346">
        <f t="shared" ca="1" si="17"/>
        <v>490.7439814168618</v>
      </c>
      <c r="U346">
        <f ca="1">O345*(1-(1-(Sheet1!$D$27/100))^((Sheet1!$B$27)*(Sheet2!P345/Sheet2!N345)))</f>
        <v>508.9354325441376</v>
      </c>
      <c r="W346">
        <f>ROW()-Sheet1!$E$27</f>
        <v>339</v>
      </c>
      <c r="X346">
        <f>ROW()-Sheet1!$F$27</f>
        <v>336</v>
      </c>
    </row>
    <row r="347" spans="1:24">
      <c r="A347">
        <v>346</v>
      </c>
      <c r="B347">
        <v>10000</v>
      </c>
      <c r="C347">
        <f ca="1">B347-D347-E347</f>
        <v>0.23911282221342844</v>
      </c>
      <c r="D347">
        <f ca="1">D346+G347-H347</f>
        <v>1.0675745151651158E-12</v>
      </c>
      <c r="E347">
        <f ca="1">E346+H347</f>
        <v>9999.7608871777848</v>
      </c>
      <c r="G347">
        <f ca="1">C346*(1-(1-(Sheet1!$D$3/100))^((Sheet1!$B$3)*(Sheet2!D346/Sheet2!B346)))</f>
        <v>2.6546856070444985E-17</v>
      </c>
      <c r="H347">
        <f t="shared" ca="1" si="15"/>
        <v>2.6546856070444985E-17</v>
      </c>
      <c r="J347">
        <f>ROW()-Sheet1!$E$3</f>
        <v>337</v>
      </c>
      <c r="M347">
        <v>346</v>
      </c>
      <c r="N347">
        <v>10000</v>
      </c>
      <c r="O347">
        <f ca="1">N347-P347-Q347</f>
        <v>2933.5586271917091</v>
      </c>
      <c r="P347">
        <f ca="1">P346+U347-S347</f>
        <v>3573.4386577872256</v>
      </c>
      <c r="Q347">
        <f ca="1">Q346+S347-T347</f>
        <v>3493.0027150210653</v>
      </c>
      <c r="S347">
        <f t="shared" ca="1" si="16"/>
        <v>508.02774332762948</v>
      </c>
      <c r="T347">
        <f t="shared" ca="1" si="17"/>
        <v>490.4792322179876</v>
      </c>
      <c r="U347">
        <f ca="1">O346*(1-(1-(Sheet1!$D$27/100))^((Sheet1!$B$27)*(Sheet2!P346/Sheet2!N346)))</f>
        <v>506.31328675173171</v>
      </c>
      <c r="W347">
        <f>ROW()-Sheet1!$E$27</f>
        <v>340</v>
      </c>
      <c r="X347">
        <f>ROW()-Sheet1!$F$27</f>
        <v>337</v>
      </c>
    </row>
    <row r="348" spans="1:24">
      <c r="A348">
        <v>347</v>
      </c>
      <c r="B348">
        <v>10000</v>
      </c>
      <c r="C348">
        <f ca="1">B348-D348-E348</f>
        <v>0.23911282221342844</v>
      </c>
      <c r="D348">
        <f ca="1">D347+G348-H348</f>
        <v>1.0675745151651158E-12</v>
      </c>
      <c r="E348">
        <f ca="1">E347+H348</f>
        <v>9999.7608871777848</v>
      </c>
      <c r="G348">
        <f ca="1">C347*(1-(1-(Sheet1!$D$3/100))^((Sheet1!$B$3)*(Sheet2!D347/Sheet2!B347)))</f>
        <v>2.6546856070444985E-17</v>
      </c>
      <c r="H348">
        <f t="shared" ca="1" si="15"/>
        <v>2.6546856070444985E-17</v>
      </c>
      <c r="J348">
        <f>ROW()-Sheet1!$E$3</f>
        <v>338</v>
      </c>
      <c r="M348">
        <v>347</v>
      </c>
      <c r="N348">
        <v>10000</v>
      </c>
      <c r="O348">
        <f ca="1">N348-P348-Q348</f>
        <v>2921.428166778594</v>
      </c>
      <c r="P348">
        <f ca="1">P347+U348-S348</f>
        <v>3566.4185085313384</v>
      </c>
      <c r="Q348">
        <f ca="1">Q347+S348-T348</f>
        <v>3512.1533246900676</v>
      </c>
      <c r="S348">
        <f t="shared" ca="1" si="16"/>
        <v>510.39577254897455</v>
      </c>
      <c r="T348">
        <f t="shared" ca="1" si="17"/>
        <v>491.24516287997221</v>
      </c>
      <c r="U348">
        <f ca="1">O347*(1-(1-(Sheet1!$D$27/100))^((Sheet1!$B$27)*(Sheet2!P347/Sheet2!N347)))</f>
        <v>503.37562329308753</v>
      </c>
      <c r="W348">
        <f>ROW()-Sheet1!$E$27</f>
        <v>341</v>
      </c>
      <c r="X348">
        <f>ROW()-Sheet1!$F$27</f>
        <v>338</v>
      </c>
    </row>
    <row r="349" spans="1:24">
      <c r="A349">
        <v>348</v>
      </c>
      <c r="B349">
        <v>10000</v>
      </c>
      <c r="C349">
        <f ca="1">B349-D349-E349</f>
        <v>0.23911282221342844</v>
      </c>
      <c r="D349">
        <f ca="1">D348+G349-H349</f>
        <v>1.0675745151651158E-12</v>
      </c>
      <c r="E349">
        <f ca="1">E348+H349</f>
        <v>9999.7608871777848</v>
      </c>
      <c r="G349">
        <f ca="1">C348*(1-(1-(Sheet1!$D$3/100))^((Sheet1!$B$3)*(Sheet2!D348/Sheet2!B348)))</f>
        <v>2.6546856070444985E-17</v>
      </c>
      <c r="H349">
        <f t="shared" ca="1" si="15"/>
        <v>2.6546856070444985E-17</v>
      </c>
      <c r="J349">
        <f>ROW()-Sheet1!$E$3</f>
        <v>339</v>
      </c>
      <c r="M349">
        <v>348</v>
      </c>
      <c r="N349">
        <v>10000</v>
      </c>
      <c r="O349">
        <f ca="1">N349-P349-Q349</f>
        <v>2913.9835747210491</v>
      </c>
      <c r="P349">
        <f ca="1">P348+U349-S349</f>
        <v>3554.8549314393172</v>
      </c>
      <c r="Q349">
        <f ca="1">Q348+S349-T349</f>
        <v>3531.1614938396342</v>
      </c>
      <c r="S349">
        <f t="shared" ca="1" si="16"/>
        <v>511.96252122841389</v>
      </c>
      <c r="T349">
        <f t="shared" ca="1" si="17"/>
        <v>492.95435207884736</v>
      </c>
      <c r="U349">
        <f ca="1">O348*(1-(1-(Sheet1!$D$27/100))^((Sheet1!$B$27)*(Sheet2!P348/Sheet2!N348)))</f>
        <v>500.3989441363928</v>
      </c>
      <c r="W349">
        <f>ROW()-Sheet1!$E$27</f>
        <v>342</v>
      </c>
      <c r="X349">
        <f>ROW()-Sheet1!$F$27</f>
        <v>339</v>
      </c>
    </row>
    <row r="350" spans="1:24">
      <c r="A350">
        <v>349</v>
      </c>
      <c r="B350">
        <v>10000</v>
      </c>
      <c r="C350">
        <f ca="1">B350-D350-E350</f>
        <v>0.23911282221342844</v>
      </c>
      <c r="D350">
        <f ca="1">D349+G350-H350</f>
        <v>1.0675745151651158E-12</v>
      </c>
      <c r="E350">
        <f ca="1">E349+H350</f>
        <v>9999.7608871777848</v>
      </c>
      <c r="G350">
        <f ca="1">C349*(1-(1-(Sheet1!$D$3/100))^((Sheet1!$B$3)*(Sheet2!D349/Sheet2!B349)))</f>
        <v>2.6546856070444985E-17</v>
      </c>
      <c r="H350">
        <f t="shared" ca="1" si="15"/>
        <v>2.6546856070444985E-17</v>
      </c>
      <c r="J350">
        <f>ROW()-Sheet1!$E$3</f>
        <v>340</v>
      </c>
      <c r="M350">
        <v>349</v>
      </c>
      <c r="N350">
        <v>10000</v>
      </c>
      <c r="O350">
        <f ca="1">N350-P350-Q350</f>
        <v>2911.773039913433</v>
      </c>
      <c r="P350">
        <f ca="1">P349+U350-S350</f>
        <v>3539.9121703466826</v>
      </c>
      <c r="Q350">
        <f ca="1">Q349+S350-T350</f>
        <v>3548.3147897398844</v>
      </c>
      <c r="S350">
        <f t="shared" ca="1" si="16"/>
        <v>512.59503921617693</v>
      </c>
      <c r="T350">
        <f t="shared" ca="1" si="17"/>
        <v>495.44174331592637</v>
      </c>
      <c r="U350">
        <f ca="1">O349*(1-(1-(Sheet1!$D$27/100))^((Sheet1!$B$27)*(Sheet2!P349/Sheet2!N349)))</f>
        <v>497.65227812354209</v>
      </c>
      <c r="W350">
        <f>ROW()-Sheet1!$E$27</f>
        <v>343</v>
      </c>
      <c r="X350">
        <f>ROW()-Sheet1!$F$27</f>
        <v>340</v>
      </c>
    </row>
    <row r="351" spans="1:24">
      <c r="A351">
        <v>350</v>
      </c>
      <c r="B351">
        <v>10000</v>
      </c>
      <c r="C351">
        <f ca="1">B351-D351-E351</f>
        <v>0.23911282221342844</v>
      </c>
      <c r="D351">
        <f ca="1">D350+G351-H351</f>
        <v>1.0675745151651158E-12</v>
      </c>
      <c r="E351">
        <f ca="1">E350+H351</f>
        <v>9999.7608871777848</v>
      </c>
      <c r="G351">
        <f ca="1">C350*(1-(1-(Sheet1!$D$3/100))^((Sheet1!$B$3)*(Sheet2!D350/Sheet2!B350)))</f>
        <v>2.6546856070444985E-17</v>
      </c>
      <c r="H351">
        <f t="shared" ca="1" si="15"/>
        <v>2.6546856070444985E-17</v>
      </c>
      <c r="J351">
        <f>ROW()-Sheet1!$E$3</f>
        <v>341</v>
      </c>
      <c r="M351">
        <v>350</v>
      </c>
      <c r="N351">
        <v>10000</v>
      </c>
      <c r="O351">
        <f ca="1">N351-P351-Q351</f>
        <v>2914.8775241386734</v>
      </c>
      <c r="P351">
        <f ca="1">P350+U351-S351</f>
        <v>3523.0339307444074</v>
      </c>
      <c r="Q351">
        <f ca="1">Q350+S351-T351</f>
        <v>3562.0885451169192</v>
      </c>
      <c r="S351">
        <f t="shared" ca="1" si="16"/>
        <v>512.25158736793662</v>
      </c>
      <c r="T351">
        <f t="shared" ca="1" si="17"/>
        <v>498.47783199090208</v>
      </c>
      <c r="U351">
        <f ca="1">O350*(1-(1-(Sheet1!$D$27/100))^((Sheet1!$B$27)*(Sheet2!P350/Sheet2!N350)))</f>
        <v>495.37334776566172</v>
      </c>
      <c r="W351">
        <f>ROW()-Sheet1!$E$27</f>
        <v>344</v>
      </c>
      <c r="X351">
        <f>ROW()-Sheet1!$F$27</f>
        <v>341</v>
      </c>
    </row>
    <row r="352" spans="1:24">
      <c r="A352">
        <v>351</v>
      </c>
      <c r="B352">
        <v>10000</v>
      </c>
      <c r="C352">
        <f ca="1">B352-D352-E352</f>
        <v>0.23911282221342844</v>
      </c>
      <c r="D352">
        <f ca="1">D351+G352-H352</f>
        <v>1.0675745151651158E-12</v>
      </c>
      <c r="E352">
        <f ca="1">E351+H352</f>
        <v>9999.7608871777848</v>
      </c>
      <c r="G352">
        <f ca="1">C351*(1-(1-(Sheet1!$D$3/100))^((Sheet1!$B$3)*(Sheet2!D351/Sheet2!B351)))</f>
        <v>2.6546856070444985E-17</v>
      </c>
      <c r="H352">
        <f t="shared" ca="1" si="15"/>
        <v>2.6546856070444985E-17</v>
      </c>
      <c r="J352">
        <f>ROW()-Sheet1!$E$3</f>
        <v>342</v>
      </c>
      <c r="M352">
        <v>351</v>
      </c>
      <c r="N352">
        <v>10000</v>
      </c>
      <c r="O352">
        <f ca="1">N352-P352-Q352</f>
        <v>2922.914590339426</v>
      </c>
      <c r="P352">
        <f ca="1">P351+U352-S352</f>
        <v>3505.7986301955893</v>
      </c>
      <c r="Q352">
        <f ca="1">Q351+S352-T352</f>
        <v>3571.2867794649842</v>
      </c>
      <c r="S352">
        <f t="shared" ca="1" si="16"/>
        <v>510.98501812985717</v>
      </c>
      <c r="T352">
        <f t="shared" ca="1" si="17"/>
        <v>501.78678378179194</v>
      </c>
      <c r="U352">
        <f ca="1">O351*(1-(1-(Sheet1!$D$27/100))^((Sheet1!$B$27)*(Sheet2!P351/Sheet2!N351)))</f>
        <v>493.74971758103902</v>
      </c>
      <c r="W352">
        <f>ROW()-Sheet1!$E$27</f>
        <v>345</v>
      </c>
      <c r="X352">
        <f>ROW()-Sheet1!$F$27</f>
        <v>342</v>
      </c>
    </row>
    <row r="353" spans="1:24">
      <c r="A353">
        <v>352</v>
      </c>
      <c r="B353">
        <v>10000</v>
      </c>
      <c r="C353">
        <f ca="1">B353-D353-E353</f>
        <v>0.23911282221342844</v>
      </c>
      <c r="D353">
        <f ca="1">D352+G353-H353</f>
        <v>1.0675745151651158E-12</v>
      </c>
      <c r="E353">
        <f ca="1">E352+H353</f>
        <v>9999.7608871777848</v>
      </c>
      <c r="G353">
        <f ca="1">C352*(1-(1-(Sheet1!$D$3/100))^((Sheet1!$B$3)*(Sheet2!D352/Sheet2!B352)))</f>
        <v>2.6546856070444985E-17</v>
      </c>
      <c r="H353">
        <f t="shared" ca="1" si="15"/>
        <v>2.6546856070444985E-17</v>
      </c>
      <c r="J353">
        <f>ROW()-Sheet1!$E$3</f>
        <v>343</v>
      </c>
      <c r="M353">
        <v>352</v>
      </c>
      <c r="N353">
        <v>10000</v>
      </c>
      <c r="O353">
        <f ca="1">N353-P353-Q353</f>
        <v>2935.0779252480279</v>
      </c>
      <c r="P353">
        <f ca="1">P352+U353-S353</f>
        <v>3489.768960388848</v>
      </c>
      <c r="Q353">
        <f ca="1">Q352+S353-T353</f>
        <v>3575.1531143631237</v>
      </c>
      <c r="S353">
        <f t="shared" ca="1" si="16"/>
        <v>508.9354325441376</v>
      </c>
      <c r="T353">
        <f t="shared" ca="1" si="17"/>
        <v>505.069097645998</v>
      </c>
      <c r="U353">
        <f ca="1">O352*(1-(1-(Sheet1!$D$27/100))^((Sheet1!$B$27)*(Sheet2!P352/Sheet2!N352)))</f>
        <v>492.9057627373964</v>
      </c>
      <c r="W353">
        <f>ROW()-Sheet1!$E$27</f>
        <v>346</v>
      </c>
      <c r="X353">
        <f>ROW()-Sheet1!$F$27</f>
        <v>343</v>
      </c>
    </row>
    <row r="354" spans="1:24">
      <c r="A354">
        <v>353</v>
      </c>
      <c r="B354">
        <v>10000</v>
      </c>
      <c r="C354">
        <f ca="1">B354-D354-E354</f>
        <v>0.23911282221342844</v>
      </c>
      <c r="D354">
        <f ca="1">D353+G354-H354</f>
        <v>1.0675745151651158E-12</v>
      </c>
      <c r="E354">
        <f ca="1">E353+H354</f>
        <v>9999.7608871777848</v>
      </c>
      <c r="G354">
        <f ca="1">C353*(1-(1-(Sheet1!$D$3/100))^((Sheet1!$B$3)*(Sheet2!D353/Sheet2!B353)))</f>
        <v>2.6546856070444985E-17</v>
      </c>
      <c r="H354">
        <f t="shared" ca="1" si="15"/>
        <v>2.6546856070444985E-17</v>
      </c>
      <c r="J354">
        <f>ROW()-Sheet1!$E$3</f>
        <v>344</v>
      </c>
      <c r="M354">
        <v>353</v>
      </c>
      <c r="N354">
        <v>10000</v>
      </c>
      <c r="O354">
        <f ca="1">N354-P354-Q354</f>
        <v>2950.2101650562026</v>
      </c>
      <c r="P354">
        <f ca="1">P353+U354-S354</f>
        <v>3476.3511771565718</v>
      </c>
      <c r="Q354">
        <f ca="1">Q353+S354-T354</f>
        <v>3573.4386577872256</v>
      </c>
      <c r="S354">
        <f t="shared" ca="1" si="16"/>
        <v>506.31328675173171</v>
      </c>
      <c r="T354">
        <f t="shared" ca="1" si="17"/>
        <v>508.02774332762948</v>
      </c>
      <c r="U354">
        <f ca="1">O353*(1-(1-(Sheet1!$D$27/100))^((Sheet1!$B$27)*(Sheet2!P353/Sheet2!N353)))</f>
        <v>492.89550351945542</v>
      </c>
      <c r="W354">
        <f>ROW()-Sheet1!$E$27</f>
        <v>347</v>
      </c>
      <c r="X354">
        <f>ROW()-Sheet1!$F$27</f>
        <v>344</v>
      </c>
    </row>
    <row r="355" spans="1:24">
      <c r="A355">
        <v>354</v>
      </c>
      <c r="B355">
        <v>10000</v>
      </c>
      <c r="C355">
        <f ca="1">B355-D355-E355</f>
        <v>0.23911282221342844</v>
      </c>
      <c r="D355">
        <f ca="1">D354+G355-H355</f>
        <v>1.0675745151651158E-12</v>
      </c>
      <c r="E355">
        <f ca="1">E354+H355</f>
        <v>9999.7608871777848</v>
      </c>
      <c r="G355">
        <f ca="1">C354*(1-(1-(Sheet1!$D$3/100))^((Sheet1!$B$3)*(Sheet2!D354/Sheet2!B354)))</f>
        <v>2.6546856070444985E-17</v>
      </c>
      <c r="H355">
        <f t="shared" ca="1" si="15"/>
        <v>2.6546856070444985E-17</v>
      </c>
      <c r="J355">
        <f>ROW()-Sheet1!$E$3</f>
        <v>345</v>
      </c>
      <c r="M355">
        <v>354</v>
      </c>
      <c r="N355">
        <v>10000</v>
      </c>
      <c r="O355">
        <f ca="1">N355-P355-Q355</f>
        <v>2966.9050121089667</v>
      </c>
      <c r="P355">
        <f ca="1">P354+U355-S355</f>
        <v>3466.6764793596949</v>
      </c>
      <c r="Q355">
        <f ca="1">Q354+S355-T355</f>
        <v>3566.4185085313384</v>
      </c>
      <c r="S355">
        <f t="shared" ca="1" si="16"/>
        <v>503.37562329308753</v>
      </c>
      <c r="T355">
        <f t="shared" ca="1" si="17"/>
        <v>510.39577254897455</v>
      </c>
      <c r="U355">
        <f ca="1">O354*(1-(1-(Sheet1!$D$27/100))^((Sheet1!$B$27)*(Sheet2!P354/Sheet2!N354)))</f>
        <v>493.70092549621029</v>
      </c>
      <c r="W355">
        <f>ROW()-Sheet1!$E$27</f>
        <v>348</v>
      </c>
      <c r="X355">
        <f>ROW()-Sheet1!$F$27</f>
        <v>345</v>
      </c>
    </row>
    <row r="356" spans="1:24">
      <c r="A356">
        <v>355</v>
      </c>
      <c r="B356">
        <v>10000</v>
      </c>
      <c r="C356">
        <f ca="1">B356-D356-E356</f>
        <v>0.23911282221342844</v>
      </c>
      <c r="D356">
        <f ca="1">D355+G356-H356</f>
        <v>1.0675745151651158E-12</v>
      </c>
      <c r="E356">
        <f ca="1">E355+H356</f>
        <v>9999.7608871777848</v>
      </c>
      <c r="G356">
        <f ca="1">C355*(1-(1-(Sheet1!$D$3/100))^((Sheet1!$B$3)*(Sheet2!D355/Sheet2!B355)))</f>
        <v>2.6546856070444985E-17</v>
      </c>
      <c r="H356">
        <f t="shared" ca="1" si="15"/>
        <v>2.6546856070444985E-17</v>
      </c>
      <c r="J356">
        <f>ROW()-Sheet1!$E$3</f>
        <v>346</v>
      </c>
      <c r="M356">
        <v>355</v>
      </c>
      <c r="N356">
        <v>10000</v>
      </c>
      <c r="O356">
        <f ca="1">N356-P356-Q356</f>
        <v>2983.632223942122</v>
      </c>
      <c r="P356">
        <f ca="1">P355+U356-S356</f>
        <v>3461.5128446185608</v>
      </c>
      <c r="Q356">
        <f ca="1">Q355+S356-T356</f>
        <v>3554.8549314393172</v>
      </c>
      <c r="S356">
        <f t="shared" ca="1" si="16"/>
        <v>500.3989441363928</v>
      </c>
      <c r="T356">
        <f t="shared" ca="1" si="17"/>
        <v>511.96252122841389</v>
      </c>
      <c r="U356">
        <f ca="1">O355*(1-(1-(Sheet1!$D$27/100))^((Sheet1!$B$27)*(Sheet2!P355/Sheet2!N355)))</f>
        <v>495.23530939525858</v>
      </c>
      <c r="W356">
        <f>ROW()-Sheet1!$E$27</f>
        <v>349</v>
      </c>
      <c r="X356">
        <f>ROW()-Sheet1!$F$27</f>
        <v>346</v>
      </c>
    </row>
    <row r="357" spans="1:24">
      <c r="A357">
        <v>356</v>
      </c>
      <c r="B357">
        <v>10000</v>
      </c>
      <c r="C357">
        <f ca="1">B357-D357-E357</f>
        <v>0.23911282221342844</v>
      </c>
      <c r="D357">
        <f ca="1">D356+G357-H357</f>
        <v>1.0675745151651158E-12</v>
      </c>
      <c r="E357">
        <f ca="1">E356+H357</f>
        <v>9999.7608871777848</v>
      </c>
      <c r="G357">
        <f ca="1">C356*(1-(1-(Sheet1!$D$3/100))^((Sheet1!$B$3)*(Sheet2!D356/Sheet2!B356)))</f>
        <v>2.6546856070444985E-17</v>
      </c>
      <c r="H357">
        <f t="shared" ca="1" si="15"/>
        <v>2.6546856070444985E-17</v>
      </c>
      <c r="J357">
        <f>ROW()-Sheet1!$E$3</f>
        <v>347</v>
      </c>
      <c r="M357">
        <v>356</v>
      </c>
      <c r="N357">
        <v>10000</v>
      </c>
      <c r="O357">
        <f ca="1">N357-P357-Q357</f>
        <v>2998.8760804348549</v>
      </c>
      <c r="P357">
        <f ca="1">P356+U357-S357</f>
        <v>3461.211749218463</v>
      </c>
      <c r="Q357">
        <f ca="1">Q356+S357-T357</f>
        <v>3539.9121703466826</v>
      </c>
      <c r="S357">
        <f t="shared" ca="1" si="16"/>
        <v>497.65227812354209</v>
      </c>
      <c r="T357">
        <f t="shared" ca="1" si="17"/>
        <v>512.59503921617693</v>
      </c>
      <c r="U357">
        <f ca="1">O356*(1-(1-(Sheet1!$D$27/100))^((Sheet1!$B$27)*(Sheet2!P356/Sheet2!N356)))</f>
        <v>497.35118272344448</v>
      </c>
      <c r="W357">
        <f>ROW()-Sheet1!$E$27</f>
        <v>350</v>
      </c>
      <c r="X357">
        <f>ROW()-Sheet1!$F$27</f>
        <v>347</v>
      </c>
    </row>
    <row r="358" spans="1:24">
      <c r="A358">
        <v>357</v>
      </c>
      <c r="B358">
        <v>10000</v>
      </c>
      <c r="C358">
        <f ca="1">B358-D358-E358</f>
        <v>0.23911282221342844</v>
      </c>
      <c r="D358">
        <f ca="1">D357+G358-H358</f>
        <v>1.0675745151651158E-12</v>
      </c>
      <c r="E358">
        <f ca="1">E357+H358</f>
        <v>9999.7608871777848</v>
      </c>
      <c r="G358">
        <f ca="1">C357*(1-(1-(Sheet1!$D$3/100))^((Sheet1!$B$3)*(Sheet2!D357/Sheet2!B357)))</f>
        <v>2.6546856070444985E-17</v>
      </c>
      <c r="H358">
        <f t="shared" ca="1" si="15"/>
        <v>2.6546856070444985E-17</v>
      </c>
      <c r="J358">
        <f>ROW()-Sheet1!$E$3</f>
        <v>348</v>
      </c>
      <c r="M358">
        <v>357</v>
      </c>
      <c r="N358">
        <v>10000</v>
      </c>
      <c r="O358">
        <f ca="1">N358-P358-Q358</f>
        <v>3011.27507661869</v>
      </c>
      <c r="P358">
        <f ca="1">P357+U358-S358</f>
        <v>3465.6909926369026</v>
      </c>
      <c r="Q358">
        <f ca="1">Q357+S358-T358</f>
        <v>3523.0339307444074</v>
      </c>
      <c r="S358">
        <f t="shared" ca="1" si="16"/>
        <v>495.37334776566172</v>
      </c>
      <c r="T358">
        <f t="shared" ca="1" si="17"/>
        <v>512.25158736793662</v>
      </c>
      <c r="U358">
        <f ca="1">O357*(1-(1-(Sheet1!$D$27/100))^((Sheet1!$B$27)*(Sheet2!P357/Sheet2!N357)))</f>
        <v>499.85259118410102</v>
      </c>
      <c r="W358">
        <f>ROW()-Sheet1!$E$27</f>
        <v>351</v>
      </c>
      <c r="X358">
        <f>ROW()-Sheet1!$F$27</f>
        <v>348</v>
      </c>
    </row>
    <row r="359" spans="1:24">
      <c r="A359">
        <v>358</v>
      </c>
      <c r="B359">
        <v>10000</v>
      </c>
      <c r="C359">
        <f ca="1">B359-D359-E359</f>
        <v>0.23911282221342844</v>
      </c>
      <c r="D359">
        <f ca="1">D358+G359-H359</f>
        <v>1.0675745151651158E-12</v>
      </c>
      <c r="E359">
        <f ca="1">E358+H359</f>
        <v>9999.7608871777848</v>
      </c>
      <c r="G359">
        <f ca="1">C358*(1-(1-(Sheet1!$D$3/100))^((Sheet1!$B$3)*(Sheet2!D358/Sheet2!B358)))</f>
        <v>2.6546856070444985E-17</v>
      </c>
      <c r="H359">
        <f t="shared" ca="1" si="15"/>
        <v>2.6546856070444985E-17</v>
      </c>
      <c r="J359">
        <f>ROW()-Sheet1!$E$3</f>
        <v>349</v>
      </c>
      <c r="M359">
        <v>358</v>
      </c>
      <c r="N359">
        <v>10000</v>
      </c>
      <c r="O359">
        <f ca="1">N359-P359-Q359</f>
        <v>3019.7487821250329</v>
      </c>
      <c r="P359">
        <f ca="1">P358+U359-S359</f>
        <v>3474.4525876793773</v>
      </c>
      <c r="Q359">
        <f ca="1">Q358+S359-T359</f>
        <v>3505.7986301955893</v>
      </c>
      <c r="S359">
        <f t="shared" ca="1" si="16"/>
        <v>493.74971758103902</v>
      </c>
      <c r="T359">
        <f t="shared" ca="1" si="17"/>
        <v>510.98501812985717</v>
      </c>
      <c r="U359">
        <f ca="1">O358*(1-(1-(Sheet1!$D$27/100))^((Sheet1!$B$27)*(Sheet2!P358/Sheet2!N358)))</f>
        <v>502.51131262351373</v>
      </c>
      <c r="W359">
        <f>ROW()-Sheet1!$E$27</f>
        <v>352</v>
      </c>
      <c r="X359">
        <f>ROW()-Sheet1!$F$27</f>
        <v>349</v>
      </c>
    </row>
    <row r="360" spans="1:24">
      <c r="A360">
        <v>359</v>
      </c>
      <c r="B360">
        <v>10000</v>
      </c>
      <c r="C360">
        <f ca="1">B360-D360-E360</f>
        <v>0.23911282221342844</v>
      </c>
      <c r="D360">
        <f ca="1">D359+G360-H360</f>
        <v>1.0675745151651158E-12</v>
      </c>
      <c r="E360">
        <f ca="1">E359+H360</f>
        <v>9999.7608871777848</v>
      </c>
      <c r="G360">
        <f ca="1">C359*(1-(1-(Sheet1!$D$3/100))^((Sheet1!$B$3)*(Sheet2!D359/Sheet2!B359)))</f>
        <v>2.6546856070444985E-17</v>
      </c>
      <c r="H360">
        <f t="shared" ca="1" si="15"/>
        <v>2.6546856070444985E-17</v>
      </c>
      <c r="J360">
        <f>ROW()-Sheet1!$E$3</f>
        <v>350</v>
      </c>
      <c r="M360">
        <v>359</v>
      </c>
      <c r="N360">
        <v>10000</v>
      </c>
      <c r="O360">
        <f ca="1">N360-P360-Q360</f>
        <v>3023.5978957065604</v>
      </c>
      <c r="P360">
        <f ca="1">P359+U360-S360</f>
        <v>3486.6331439045912</v>
      </c>
      <c r="Q360">
        <f ca="1">Q359+S360-T360</f>
        <v>3489.768960388848</v>
      </c>
      <c r="S360">
        <f t="shared" ca="1" si="16"/>
        <v>492.9057627373964</v>
      </c>
      <c r="T360">
        <f t="shared" ca="1" si="17"/>
        <v>508.9354325441376</v>
      </c>
      <c r="U360">
        <f ca="1">O359*(1-(1-(Sheet1!$D$27/100))^((Sheet1!$B$27)*(Sheet2!P359/Sheet2!N359)))</f>
        <v>505.08631896261028</v>
      </c>
      <c r="W360">
        <f>ROW()-Sheet1!$E$27</f>
        <v>353</v>
      </c>
      <c r="X360">
        <f>ROW()-Sheet1!$F$27</f>
        <v>350</v>
      </c>
    </row>
    <row r="361" spans="1:24">
      <c r="A361">
        <v>360</v>
      </c>
      <c r="B361">
        <v>10000</v>
      </c>
      <c r="C361">
        <f ca="1">B361-D361-E361</f>
        <v>0.23911282221342844</v>
      </c>
      <c r="D361">
        <f ca="1">D360+G361-H361</f>
        <v>1.0675745151651158E-12</v>
      </c>
      <c r="E361">
        <f ca="1">E360+H361</f>
        <v>9999.7608871777848</v>
      </c>
      <c r="G361">
        <f ca="1">C360*(1-(1-(Sheet1!$D$3/100))^((Sheet1!$B$3)*(Sheet2!D360/Sheet2!B360)))</f>
        <v>2.6546856070444985E-17</v>
      </c>
      <c r="H361">
        <f t="shared" ca="1" si="15"/>
        <v>2.6546856070444985E-17</v>
      </c>
      <c r="J361">
        <f>ROW()-Sheet1!$E$3</f>
        <v>351</v>
      </c>
      <c r="M361">
        <v>360</v>
      </c>
      <c r="N361">
        <v>10000</v>
      </c>
      <c r="O361">
        <f ca="1">N361-P361-Q361</f>
        <v>3022.5659226049029</v>
      </c>
      <c r="P361">
        <f ca="1">P360+U361-S361</f>
        <v>3501.0829002385249</v>
      </c>
      <c r="Q361">
        <f ca="1">Q360+S361-T361</f>
        <v>3476.3511771565718</v>
      </c>
      <c r="S361">
        <f t="shared" ca="1" si="16"/>
        <v>492.89550351945542</v>
      </c>
      <c r="T361">
        <f t="shared" ca="1" si="17"/>
        <v>506.31328675173171</v>
      </c>
      <c r="U361">
        <f ca="1">O360*(1-(1-(Sheet1!$D$27/100))^((Sheet1!$B$27)*(Sheet2!P360/Sheet2!N360)))</f>
        <v>507.34525985338882</v>
      </c>
      <c r="W361">
        <f>ROW()-Sheet1!$E$27</f>
        <v>354</v>
      </c>
      <c r="X361">
        <f>ROW()-Sheet1!$F$27</f>
        <v>351</v>
      </c>
    </row>
    <row r="362" spans="1:24">
      <c r="A362">
        <v>361</v>
      </c>
      <c r="B362">
        <v>10000</v>
      </c>
      <c r="C362">
        <f ca="1">B362-D362-E362</f>
        <v>0.23911282221342844</v>
      </c>
      <c r="D362">
        <f ca="1">D361+G362-H362</f>
        <v>1.0675745151651158E-12</v>
      </c>
      <c r="E362">
        <f ca="1">E361+H362</f>
        <v>9999.7608871777848</v>
      </c>
      <c r="G362">
        <f ca="1">C361*(1-(1-(Sheet1!$D$3/100))^((Sheet1!$B$3)*(Sheet2!D361/Sheet2!B361)))</f>
        <v>2.6546856070444985E-17</v>
      </c>
      <c r="H362">
        <f t="shared" ca="1" si="15"/>
        <v>2.6546856070444985E-17</v>
      </c>
      <c r="J362">
        <f>ROW()-Sheet1!$E$3</f>
        <v>352</v>
      </c>
      <c r="M362">
        <v>361</v>
      </c>
      <c r="N362">
        <v>10000</v>
      </c>
      <c r="O362">
        <f ca="1">N362-P362-Q362</f>
        <v>3016.8554145213338</v>
      </c>
      <c r="P362">
        <f ca="1">P361+U362-S362</f>
        <v>3516.4681061189713</v>
      </c>
      <c r="Q362">
        <f ca="1">Q361+S362-T362</f>
        <v>3466.6764793596949</v>
      </c>
      <c r="S362">
        <f t="shared" ca="1" si="16"/>
        <v>493.70092549621029</v>
      </c>
      <c r="T362">
        <f t="shared" ca="1" si="17"/>
        <v>503.37562329308753</v>
      </c>
      <c r="U362">
        <f ca="1">O361*(1-(1-(Sheet1!$D$27/100))^((Sheet1!$B$27)*(Sheet2!P361/Sheet2!N361)))</f>
        <v>509.08613137665674</v>
      </c>
      <c r="W362">
        <f>ROW()-Sheet1!$E$27</f>
        <v>355</v>
      </c>
      <c r="X362">
        <f>ROW()-Sheet1!$F$27</f>
        <v>352</v>
      </c>
    </row>
    <row r="363" spans="1:24">
      <c r="A363">
        <v>362</v>
      </c>
      <c r="B363">
        <v>10000</v>
      </c>
      <c r="C363">
        <f ca="1">B363-D363-E363</f>
        <v>0.23911282221342844</v>
      </c>
      <c r="D363">
        <f ca="1">D362+G363-H363</f>
        <v>1.0675745151651158E-12</v>
      </c>
      <c r="E363">
        <f ca="1">E362+H363</f>
        <v>9999.7608871777848</v>
      </c>
      <c r="G363">
        <f ca="1">C362*(1-(1-(Sheet1!$D$3/100))^((Sheet1!$B$3)*(Sheet2!D362/Sheet2!B362)))</f>
        <v>2.6546856070444985E-17</v>
      </c>
      <c r="H363">
        <f t="shared" ca="1" si="15"/>
        <v>2.6546856070444985E-17</v>
      </c>
      <c r="J363">
        <f>ROW()-Sheet1!$E$3</f>
        <v>353</v>
      </c>
      <c r="M363">
        <v>362</v>
      </c>
      <c r="N363">
        <v>10000</v>
      </c>
      <c r="O363">
        <f ca="1">N363-P363-Q363</f>
        <v>3007.0975450997867</v>
      </c>
      <c r="P363">
        <f ca="1">P362+U363-S363</f>
        <v>3531.3896102816525</v>
      </c>
      <c r="Q363">
        <f ca="1">Q362+S363-T363</f>
        <v>3461.5128446185608</v>
      </c>
      <c r="S363">
        <f t="shared" ca="1" si="16"/>
        <v>495.23530939525858</v>
      </c>
      <c r="T363">
        <f t="shared" ca="1" si="17"/>
        <v>500.3989441363928</v>
      </c>
      <c r="U363">
        <f ca="1">O362*(1-(1-(Sheet1!$D$27/100))^((Sheet1!$B$27)*(Sheet2!P362/Sheet2!N362)))</f>
        <v>510.15681355794021</v>
      </c>
      <c r="W363">
        <f>ROW()-Sheet1!$E$27</f>
        <v>356</v>
      </c>
      <c r="X363">
        <f>ROW()-Sheet1!$F$27</f>
        <v>353</v>
      </c>
    </row>
    <row r="364" spans="1:24">
      <c r="A364">
        <v>363</v>
      </c>
      <c r="B364">
        <v>10000</v>
      </c>
      <c r="C364">
        <f ca="1">B364-D364-E364</f>
        <v>0.23911282221342844</v>
      </c>
      <c r="D364">
        <f ca="1">D363+G364-H364</f>
        <v>1.0675745151651158E-12</v>
      </c>
      <c r="E364">
        <f ca="1">E363+H364</f>
        <v>9999.7608871777848</v>
      </c>
      <c r="G364">
        <f ca="1">C363*(1-(1-(Sheet1!$D$3/100))^((Sheet1!$B$3)*(Sheet2!D363/Sheet2!B363)))</f>
        <v>2.6546856070444985E-17</v>
      </c>
      <c r="H364">
        <f t="shared" ca="1" si="15"/>
        <v>2.6546856070444985E-17</v>
      </c>
      <c r="J364">
        <f>ROW()-Sheet1!$E$3</f>
        <v>354</v>
      </c>
      <c r="M364">
        <v>363</v>
      </c>
      <c r="N364">
        <v>10000</v>
      </c>
      <c r="O364">
        <f ca="1">N364-P364-Q364</f>
        <v>2994.2797943596311</v>
      </c>
      <c r="P364">
        <f ca="1">P363+U364-S364</f>
        <v>3544.508456421906</v>
      </c>
      <c r="Q364">
        <f ca="1">Q363+S364-T364</f>
        <v>3461.211749218463</v>
      </c>
      <c r="S364">
        <f t="shared" ca="1" si="16"/>
        <v>497.35118272344448</v>
      </c>
      <c r="T364">
        <f t="shared" ca="1" si="17"/>
        <v>497.65227812354209</v>
      </c>
      <c r="U364">
        <f ca="1">O363*(1-(1-(Sheet1!$D$27/100))^((Sheet1!$B$27)*(Sheet2!P363/Sheet2!N363)))</f>
        <v>510.47002886369762</v>
      </c>
      <c r="W364">
        <f>ROW()-Sheet1!$E$27</f>
        <v>357</v>
      </c>
      <c r="X364">
        <f>ROW()-Sheet1!$F$27</f>
        <v>354</v>
      </c>
    </row>
    <row r="365" spans="1:24">
      <c r="A365">
        <v>364</v>
      </c>
      <c r="B365">
        <v>10000</v>
      </c>
      <c r="C365">
        <f ca="1">B365-D365-E365</f>
        <v>0.23911282221342844</v>
      </c>
      <c r="D365">
        <f ca="1">D364+G365-H365</f>
        <v>1.0675745151651158E-12</v>
      </c>
      <c r="E365">
        <f ca="1">E364+H365</f>
        <v>9999.7608871777848</v>
      </c>
      <c r="G365">
        <f ca="1">C364*(1-(1-(Sheet1!$D$3/100))^((Sheet1!$B$3)*(Sheet2!D364/Sheet2!B364)))</f>
        <v>2.6546856070444985E-17</v>
      </c>
      <c r="H365">
        <f t="shared" ca="1" si="15"/>
        <v>2.6546856070444985E-17</v>
      </c>
      <c r="J365">
        <f>ROW()-Sheet1!$E$3</f>
        <v>355</v>
      </c>
      <c r="M365">
        <v>364</v>
      </c>
      <c r="N365">
        <v>10000</v>
      </c>
      <c r="O365">
        <f ca="1">N365-P365-Q365</f>
        <v>2979.6415097630143</v>
      </c>
      <c r="P365">
        <f ca="1">P364+U365-S365</f>
        <v>3554.6674976000827</v>
      </c>
      <c r="Q365">
        <f ca="1">Q364+S365-T365</f>
        <v>3465.6909926369026</v>
      </c>
      <c r="S365">
        <f t="shared" ca="1" si="16"/>
        <v>499.85259118410102</v>
      </c>
      <c r="T365">
        <f t="shared" ca="1" si="17"/>
        <v>495.37334776566172</v>
      </c>
      <c r="U365">
        <f ca="1">O364*(1-(1-(Sheet1!$D$27/100))^((Sheet1!$B$27)*(Sheet2!P364/Sheet2!N364)))</f>
        <v>510.01163236227762</v>
      </c>
      <c r="W365">
        <f>ROW()-Sheet1!$E$27</f>
        <v>358</v>
      </c>
      <c r="X365">
        <f>ROW()-Sheet1!$F$27</f>
        <v>355</v>
      </c>
    </row>
    <row r="366" spans="1:24">
      <c r="A366">
        <v>365</v>
      </c>
      <c r="B366">
        <v>10000</v>
      </c>
      <c r="C366">
        <f ca="1">B366-D366-E366</f>
        <v>0.23911282221342844</v>
      </c>
      <c r="D366">
        <f ca="1">D365+G366-H366</f>
        <v>1.0675745151651158E-12</v>
      </c>
      <c r="E366">
        <f ca="1">E365+H366</f>
        <v>9999.7608871777848</v>
      </c>
      <c r="G366">
        <f ca="1">C365*(1-(1-(Sheet1!$D$3/100))^((Sheet1!$B$3)*(Sheet2!D365/Sheet2!B365)))</f>
        <v>2.6546856070444985E-17</v>
      </c>
      <c r="H366">
        <f t="shared" ca="1" si="15"/>
        <v>2.6546856070444985E-17</v>
      </c>
      <c r="J366">
        <f>ROW()-Sheet1!$E$3</f>
        <v>356</v>
      </c>
      <c r="M366">
        <v>365</v>
      </c>
      <c r="N366">
        <v>10000</v>
      </c>
      <c r="O366">
        <f ca="1">N366-P366-Q366</f>
        <v>2964.5502350515085</v>
      </c>
      <c r="P366">
        <f ca="1">P365+U366-S366</f>
        <v>3560.9971772691142</v>
      </c>
      <c r="Q366">
        <f ca="1">Q365+S366-T366</f>
        <v>3474.4525876793773</v>
      </c>
      <c r="S366">
        <f t="shared" ca="1" si="16"/>
        <v>502.51131262351373</v>
      </c>
      <c r="T366">
        <f t="shared" ca="1" si="17"/>
        <v>493.74971758103902</v>
      </c>
      <c r="U366">
        <f ca="1">O365*(1-(1-(Sheet1!$D$27/100))^((Sheet1!$B$27)*(Sheet2!P365/Sheet2!N365)))</f>
        <v>508.84099229254531</v>
      </c>
      <c r="W366">
        <f>ROW()-Sheet1!$E$27</f>
        <v>359</v>
      </c>
      <c r="X366">
        <f>ROW()-Sheet1!$F$27</f>
        <v>356</v>
      </c>
    </row>
    <row r="370" spans="1:25">
      <c r="A370" t="s">
        <v>0</v>
      </c>
      <c r="B370" t="s">
        <v>1</v>
      </c>
      <c r="C370" t="s">
        <v>2</v>
      </c>
      <c r="D370" t="s">
        <v>3</v>
      </c>
      <c r="E370" t="s">
        <v>4</v>
      </c>
      <c r="F370" t="s">
        <v>19</v>
      </c>
      <c r="G370" t="s">
        <v>8</v>
      </c>
      <c r="H370" t="s">
        <v>9</v>
      </c>
      <c r="I370" t="s">
        <v>18</v>
      </c>
      <c r="J370" t="s">
        <v>13</v>
      </c>
      <c r="K370" t="s">
        <v>14</v>
      </c>
      <c r="M370" t="s">
        <v>0</v>
      </c>
      <c r="N370" t="s">
        <v>1</v>
      </c>
      <c r="O370" t="s">
        <v>2</v>
      </c>
      <c r="P370" t="s">
        <v>3</v>
      </c>
      <c r="Q370" t="s">
        <v>4</v>
      </c>
      <c r="R370" t="s">
        <v>19</v>
      </c>
      <c r="S370" t="s">
        <v>9</v>
      </c>
      <c r="T370" t="s">
        <v>12</v>
      </c>
      <c r="U370" t="s">
        <v>8</v>
      </c>
      <c r="V370" t="s">
        <v>18</v>
      </c>
      <c r="W370" t="s">
        <v>25</v>
      </c>
      <c r="X370" t="s">
        <v>26</v>
      </c>
      <c r="Y370" t="s">
        <v>14</v>
      </c>
    </row>
    <row r="371" spans="1:25">
      <c r="A371">
        <v>1</v>
      </c>
      <c r="B371">
        <v>10000</v>
      </c>
      <c r="C371">
        <f>B371-D371-E371-F371</f>
        <v>9000</v>
      </c>
      <c r="D371">
        <f>G371</f>
        <v>1000</v>
      </c>
      <c r="E371">
        <f>B371*Sheet1!U3/100</f>
        <v>0</v>
      </c>
      <c r="F371">
        <v>0</v>
      </c>
      <c r="G371">
        <f>B371*(Sheet1!$O$3)/100</f>
        <v>1000</v>
      </c>
      <c r="H371">
        <f ca="1">IF((J371 &gt; (ROW($A$371)-1)), INDIRECT("G"&amp;J371), 0)</f>
        <v>0</v>
      </c>
      <c r="I371">
        <v>0</v>
      </c>
      <c r="J371">
        <f>ROW()-Sheet1!$Q$3</f>
        <v>361</v>
      </c>
      <c r="K371">
        <f>ROW()-Sheet1!$R$3</f>
        <v>361</v>
      </c>
      <c r="M371">
        <v>1</v>
      </c>
      <c r="N371">
        <v>10000</v>
      </c>
      <c r="O371">
        <f>N371-P371-Q371-R371</f>
        <v>9500</v>
      </c>
      <c r="P371">
        <f>U371</f>
        <v>500</v>
      </c>
      <c r="Q371">
        <f>N371*Sheet1!U27/100</f>
        <v>0</v>
      </c>
      <c r="R371">
        <v>0</v>
      </c>
      <c r="S371">
        <f ca="1">IF((W371 &gt; (ROW($M$371)-1)), INDIRECT("U"&amp;W371), 0)</f>
        <v>0</v>
      </c>
      <c r="T371">
        <f ca="1">IF((X371 &gt; (ROW($M$371)-1)), INDIRECT("S"&amp;W371), 0)</f>
        <v>0</v>
      </c>
      <c r="U371">
        <f>N371*(Sheet1!$O$27)/100</f>
        <v>500</v>
      </c>
      <c r="V371">
        <v>0</v>
      </c>
      <c r="W371">
        <f>ROW()-Sheet1!$Q$27</f>
        <v>364</v>
      </c>
      <c r="X371">
        <f>ROW()-Sheet1!$R$27</f>
        <v>351</v>
      </c>
      <c r="Y371">
        <f>ROW()-Sheet1!$S$27</f>
        <v>361</v>
      </c>
    </row>
    <row r="372" spans="1:25">
      <c r="A372">
        <v>2</v>
      </c>
      <c r="B372">
        <v>10000</v>
      </c>
      <c r="C372">
        <f t="shared" ref="C372:C435" ca="1" si="18">B372-D372-E372-F372</f>
        <v>8100</v>
      </c>
      <c r="D372">
        <f ca="1">D371+G372-H372</f>
        <v>1000</v>
      </c>
      <c r="E372">
        <f ca="1">E371+H372</f>
        <v>0</v>
      </c>
      <c r="F372">
        <f ca="1">F371+I372-G372</f>
        <v>899.99999999999977</v>
      </c>
      <c r="G372">
        <f ca="1">IF((K372 &gt; (ROW($A$371)-1)), INDIRECT("I"&amp;K372), 0)</f>
        <v>0</v>
      </c>
      <c r="H372">
        <f ca="1">IF((J372 &gt; (ROW($A$371)-1)), INDIRECT("G"&amp;J372), 0)</f>
        <v>0</v>
      </c>
      <c r="I372">
        <f>C371*(1-(1-(Sheet1!$P$3/100))^((Sheet1!$N$3)*(Sheet2!D371/Sheet2!B371)))</f>
        <v>899.99999999999977</v>
      </c>
      <c r="J372">
        <f>ROW()-Sheet1!$Q$3</f>
        <v>362</v>
      </c>
      <c r="K372">
        <f>ROW()-Sheet1!$R$3</f>
        <v>362</v>
      </c>
      <c r="M372">
        <v>2</v>
      </c>
      <c r="N372">
        <v>10000</v>
      </c>
      <c r="O372">
        <f t="shared" ref="O372:O435" ca="1" si="19">N372-P372-Q372-R372</f>
        <v>9378.9561765636208</v>
      </c>
      <c r="P372">
        <f ca="1">P371+U372-S372</f>
        <v>500</v>
      </c>
      <c r="Q372">
        <f ca="1">Q371+S372-T372</f>
        <v>0</v>
      </c>
      <c r="R372">
        <f ca="1">R371+V372-U372</f>
        <v>121.04382343637859</v>
      </c>
      <c r="S372">
        <f t="shared" ref="S372:S435" ca="1" si="20">IF((W372 &gt; (ROW($M$371)-1)), INDIRECT("U"&amp;W372), 0)</f>
        <v>0</v>
      </c>
      <c r="T372">
        <f t="shared" ref="T372:T435" ca="1" si="21">IF((X372 &gt; (ROW($M$371)-1)), INDIRECT("S"&amp;W372), 0)</f>
        <v>0</v>
      </c>
      <c r="U372">
        <f ca="1">IF((Y372 &gt; (ROW($M$371)-1)), INDIRECT("V"&amp;Y372), 0)</f>
        <v>0</v>
      </c>
      <c r="V372">
        <f>O371*(1-(1-(Sheet1!$P$27/100))^((Sheet1!$N$27)*(Sheet2!P371/Sheet2!N371)))</f>
        <v>121.04382343637859</v>
      </c>
      <c r="W372">
        <f>ROW()-Sheet1!$Q$27</f>
        <v>365</v>
      </c>
      <c r="X372">
        <f>ROW()-Sheet1!$R$27</f>
        <v>352</v>
      </c>
      <c r="Y372">
        <f>ROW()-Sheet1!$S$27</f>
        <v>362</v>
      </c>
    </row>
    <row r="373" spans="1:25">
      <c r="A373">
        <v>3</v>
      </c>
      <c r="B373">
        <v>10000</v>
      </c>
      <c r="C373">
        <f t="shared" ca="1" si="18"/>
        <v>7290</v>
      </c>
      <c r="D373">
        <f ca="1">D372+G373-H373</f>
        <v>1000</v>
      </c>
      <c r="E373">
        <f ca="1">E372+H373</f>
        <v>0</v>
      </c>
      <c r="F373">
        <f t="shared" ref="F373:F436" ca="1" si="22">F372+I373-G373</f>
        <v>1709.9999999999995</v>
      </c>
      <c r="G373">
        <f t="shared" ref="G373:G436" ca="1" si="23">IF((K373 &gt; (ROW($A$371)-1)), INDIRECT("I"&amp;K373), 0)</f>
        <v>0</v>
      </c>
      <c r="H373">
        <f t="shared" ref="H373:H436" ca="1" si="24">IF((J373 &gt; (ROW($A$371)-1)), INDIRECT("G"&amp;J373), 0)</f>
        <v>0</v>
      </c>
      <c r="I373">
        <f ca="1">C372*(1-(1-(Sheet1!$P$3/100))^((Sheet1!$N$3)*(Sheet2!D372/Sheet2!B372)))</f>
        <v>809.99999999999977</v>
      </c>
      <c r="J373">
        <f>ROW()-Sheet1!$Q$3</f>
        <v>363</v>
      </c>
      <c r="K373">
        <f>ROW()-Sheet1!$R$3</f>
        <v>363</v>
      </c>
      <c r="M373">
        <v>3</v>
      </c>
      <c r="N373">
        <v>10000</v>
      </c>
      <c r="O373">
        <f t="shared" ca="1" si="19"/>
        <v>9259.454627568517</v>
      </c>
      <c r="P373">
        <f ca="1">P372+U373-S373</f>
        <v>500</v>
      </c>
      <c r="Q373">
        <f t="shared" ref="Q373:Q436" ca="1" si="25">Q372+S373-T373</f>
        <v>0</v>
      </c>
      <c r="R373">
        <f t="shared" ref="R373:R436" ca="1" si="26">R372+V373-U373</f>
        <v>240.54537243148377</v>
      </c>
      <c r="S373">
        <f t="shared" ca="1" si="20"/>
        <v>0</v>
      </c>
      <c r="T373">
        <f t="shared" ca="1" si="21"/>
        <v>0</v>
      </c>
      <c r="U373">
        <f t="shared" ref="U373:U436" ca="1" si="27">IF((Y373 &gt; (ROW($M$371)-1)), INDIRECT("V"&amp;Y373), 0)</f>
        <v>0</v>
      </c>
      <c r="V373">
        <f ca="1">O372*(1-(1-(Sheet1!$P$27/100))^((Sheet1!$N$27)*(Sheet2!P372/Sheet2!N372)))</f>
        <v>119.5015489951052</v>
      </c>
      <c r="W373">
        <f>ROW()-Sheet1!$Q$27</f>
        <v>366</v>
      </c>
      <c r="X373">
        <f>ROW()-Sheet1!$R$27</f>
        <v>353</v>
      </c>
      <c r="Y373">
        <f>ROW()-Sheet1!$S$27</f>
        <v>363</v>
      </c>
    </row>
    <row r="374" spans="1:25">
      <c r="A374">
        <v>4</v>
      </c>
      <c r="B374">
        <v>10000</v>
      </c>
      <c r="C374">
        <f t="shared" ca="1" si="18"/>
        <v>6561</v>
      </c>
      <c r="D374">
        <f ca="1">D373+G374-H374</f>
        <v>1000</v>
      </c>
      <c r="E374">
        <f ca="1">E373+H374</f>
        <v>0</v>
      </c>
      <c r="F374">
        <f t="shared" ca="1" si="22"/>
        <v>2438.9999999999995</v>
      </c>
      <c r="G374">
        <f t="shared" ca="1" si="23"/>
        <v>0</v>
      </c>
      <c r="H374">
        <f t="shared" ca="1" si="24"/>
        <v>0</v>
      </c>
      <c r="I374">
        <f ca="1">C373*(1-(1-(Sheet1!$P$3/100))^((Sheet1!$N$3)*(Sheet2!D373/Sheet2!B373)))</f>
        <v>728.99999999999989</v>
      </c>
      <c r="J374">
        <f>ROW()-Sheet1!$Q$3</f>
        <v>364</v>
      </c>
      <c r="K374">
        <f>ROW()-Sheet1!$R$3</f>
        <v>364</v>
      </c>
      <c r="M374">
        <v>4</v>
      </c>
      <c r="N374">
        <v>10000</v>
      </c>
      <c r="O374">
        <f t="shared" ca="1" si="19"/>
        <v>9141.4757021941405</v>
      </c>
      <c r="P374">
        <f ca="1">P373+U374-S374</f>
        <v>500</v>
      </c>
      <c r="Q374">
        <f t="shared" ca="1" si="25"/>
        <v>0</v>
      </c>
      <c r="R374">
        <f t="shared" ca="1" si="26"/>
        <v>358.52429780585874</v>
      </c>
      <c r="S374">
        <f t="shared" ca="1" si="20"/>
        <v>0</v>
      </c>
      <c r="T374">
        <f t="shared" ca="1" si="21"/>
        <v>0</v>
      </c>
      <c r="U374">
        <f t="shared" ca="1" si="27"/>
        <v>0</v>
      </c>
      <c r="V374">
        <f ca="1">O373*(1-(1-(Sheet1!$P$27/100))^((Sheet1!$N$27)*(Sheet2!P373/Sheet2!N373)))</f>
        <v>117.97892537437498</v>
      </c>
      <c r="W374">
        <f>ROW()-Sheet1!$Q$27</f>
        <v>367</v>
      </c>
      <c r="X374">
        <f>ROW()-Sheet1!$R$27</f>
        <v>354</v>
      </c>
      <c r="Y374">
        <f>ROW()-Sheet1!$S$27</f>
        <v>364</v>
      </c>
    </row>
    <row r="375" spans="1:25">
      <c r="A375">
        <v>5</v>
      </c>
      <c r="B375">
        <v>10000</v>
      </c>
      <c r="C375">
        <f t="shared" ca="1" si="18"/>
        <v>5904.9000000000005</v>
      </c>
      <c r="D375">
        <f ca="1">D374+G375-H375</f>
        <v>1000</v>
      </c>
      <c r="E375">
        <f ca="1">E374+H375</f>
        <v>0</v>
      </c>
      <c r="F375">
        <f t="shared" ca="1" si="22"/>
        <v>3095.0999999999995</v>
      </c>
      <c r="G375">
        <f t="shared" ca="1" si="23"/>
        <v>0</v>
      </c>
      <c r="H375">
        <f t="shared" ca="1" si="24"/>
        <v>0</v>
      </c>
      <c r="I375">
        <f ca="1">C374*(1-(1-(Sheet1!$P$3/100))^((Sheet1!$N$3)*(Sheet2!D374/Sheet2!B374)))</f>
        <v>656.09999999999991</v>
      </c>
      <c r="J375">
        <f>ROW()-Sheet1!$Q$3</f>
        <v>365</v>
      </c>
      <c r="K375">
        <f>ROW()-Sheet1!$R$3</f>
        <v>365</v>
      </c>
      <c r="M375">
        <v>5</v>
      </c>
      <c r="N375">
        <v>10000</v>
      </c>
      <c r="O375">
        <f t="shared" ca="1" si="19"/>
        <v>9025.0000000000018</v>
      </c>
      <c r="P375">
        <f ca="1">P374+U375-S375</f>
        <v>500</v>
      </c>
      <c r="Q375">
        <f t="shared" ca="1" si="25"/>
        <v>0</v>
      </c>
      <c r="R375">
        <f t="shared" ca="1" si="26"/>
        <v>474.99999999999898</v>
      </c>
      <c r="S375">
        <f t="shared" ca="1" si="20"/>
        <v>0</v>
      </c>
      <c r="T375">
        <f t="shared" ca="1" si="21"/>
        <v>0</v>
      </c>
      <c r="U375">
        <f t="shared" ca="1" si="27"/>
        <v>0</v>
      </c>
      <c r="V375">
        <f ca="1">O374*(1-(1-(Sheet1!$P$27/100))^((Sheet1!$N$27)*(Sheet2!P374/Sheet2!N374)))</f>
        <v>116.47570219414027</v>
      </c>
      <c r="W375">
        <f>ROW()-Sheet1!$Q$27</f>
        <v>368</v>
      </c>
      <c r="X375">
        <f>ROW()-Sheet1!$R$27</f>
        <v>355</v>
      </c>
      <c r="Y375">
        <f>ROW()-Sheet1!$S$27</f>
        <v>365</v>
      </c>
    </row>
    <row r="376" spans="1:25">
      <c r="A376">
        <v>6</v>
      </c>
      <c r="B376">
        <v>10000</v>
      </c>
      <c r="C376">
        <f t="shared" ca="1" si="18"/>
        <v>5314.4100000000008</v>
      </c>
      <c r="D376">
        <f ca="1">D375+G376-H376</f>
        <v>1000</v>
      </c>
      <c r="E376">
        <f ca="1">E375+H376</f>
        <v>0</v>
      </c>
      <c r="F376">
        <f t="shared" ca="1" si="22"/>
        <v>3685.5899999999992</v>
      </c>
      <c r="G376">
        <f t="shared" ca="1" si="23"/>
        <v>0</v>
      </c>
      <c r="H376">
        <f t="shared" ca="1" si="24"/>
        <v>0</v>
      </c>
      <c r="I376">
        <f ca="1">C375*(1-(1-(Sheet1!$P$3/100))^((Sheet1!$N$3)*(Sheet2!D375/Sheet2!B375)))</f>
        <v>590.4899999999999</v>
      </c>
      <c r="J376">
        <f>ROW()-Sheet1!$Q$3</f>
        <v>366</v>
      </c>
      <c r="K376">
        <f>ROW()-Sheet1!$R$3</f>
        <v>366</v>
      </c>
      <c r="M376">
        <v>6</v>
      </c>
      <c r="N376">
        <v>10000</v>
      </c>
      <c r="O376">
        <f t="shared" ca="1" si="19"/>
        <v>8910.0083677354414</v>
      </c>
      <c r="P376">
        <f ca="1">P375+U376-S376</f>
        <v>500</v>
      </c>
      <c r="Q376">
        <f t="shared" ca="1" si="25"/>
        <v>0</v>
      </c>
      <c r="R376">
        <f t="shared" ca="1" si="26"/>
        <v>589.99163226455869</v>
      </c>
      <c r="S376">
        <f t="shared" ca="1" si="20"/>
        <v>0</v>
      </c>
      <c r="T376">
        <f t="shared" ca="1" si="21"/>
        <v>0</v>
      </c>
      <c r="U376">
        <f t="shared" ca="1" si="27"/>
        <v>0</v>
      </c>
      <c r="V376">
        <f ca="1">O375*(1-(1-(Sheet1!$P$27/100))^((Sheet1!$N$27)*(Sheet2!P375/Sheet2!N375)))</f>
        <v>114.99163226455968</v>
      </c>
      <c r="W376">
        <f>ROW()-Sheet1!$Q$27</f>
        <v>369</v>
      </c>
      <c r="X376">
        <f>ROW()-Sheet1!$R$27</f>
        <v>356</v>
      </c>
      <c r="Y376">
        <f>ROW()-Sheet1!$S$27</f>
        <v>366</v>
      </c>
    </row>
    <row r="377" spans="1:25">
      <c r="A377">
        <v>7</v>
      </c>
      <c r="B377">
        <v>10000</v>
      </c>
      <c r="C377">
        <f t="shared" ca="1" si="18"/>
        <v>4782.969000000001</v>
      </c>
      <c r="D377">
        <f ca="1">D376+G377-H377</f>
        <v>1000</v>
      </c>
      <c r="E377">
        <f ca="1">E376+H377</f>
        <v>0</v>
      </c>
      <c r="F377">
        <f t="shared" ca="1" si="22"/>
        <v>4217.030999999999</v>
      </c>
      <c r="G377">
        <f t="shared" ca="1" si="23"/>
        <v>0</v>
      </c>
      <c r="H377">
        <f t="shared" ca="1" si="24"/>
        <v>0</v>
      </c>
      <c r="I377">
        <f ca="1">C376*(1-(1-(Sheet1!$P$3/100))^((Sheet1!$N$3)*(Sheet2!D376/Sheet2!B376)))</f>
        <v>531.44099999999992</v>
      </c>
      <c r="J377">
        <f>ROW()-Sheet1!$Q$3</f>
        <v>367</v>
      </c>
      <c r="K377">
        <f>ROW()-Sheet1!$R$3</f>
        <v>367</v>
      </c>
      <c r="M377">
        <v>7</v>
      </c>
      <c r="N377">
        <v>10000</v>
      </c>
      <c r="O377">
        <f t="shared" ca="1" si="19"/>
        <v>8796.481896190091</v>
      </c>
      <c r="P377">
        <f ca="1">P376+U377-S377</f>
        <v>500</v>
      </c>
      <c r="Q377">
        <f t="shared" ca="1" si="25"/>
        <v>0</v>
      </c>
      <c r="R377">
        <f t="shared" ca="1" si="26"/>
        <v>703.51810380990867</v>
      </c>
      <c r="S377">
        <f t="shared" ca="1" si="20"/>
        <v>0</v>
      </c>
      <c r="T377">
        <f t="shared" ca="1" si="21"/>
        <v>0</v>
      </c>
      <c r="U377">
        <f t="shared" ca="1" si="27"/>
        <v>0</v>
      </c>
      <c r="V377">
        <f ca="1">O376*(1-(1-(Sheet1!$P$27/100))^((Sheet1!$N$27)*(Sheet2!P376/Sheet2!N376)))</f>
        <v>113.52647154534996</v>
      </c>
      <c r="W377">
        <f>ROW()-Sheet1!$Q$27</f>
        <v>370</v>
      </c>
      <c r="X377">
        <f>ROW()-Sheet1!$R$27</f>
        <v>357</v>
      </c>
      <c r="Y377">
        <f>ROW()-Sheet1!$S$27</f>
        <v>367</v>
      </c>
    </row>
    <row r="378" spans="1:25">
      <c r="A378">
        <v>8</v>
      </c>
      <c r="B378">
        <v>10000</v>
      </c>
      <c r="C378">
        <f t="shared" ca="1" si="18"/>
        <v>4304.6721000000007</v>
      </c>
      <c r="D378">
        <f ca="1">D377+G378-H378</f>
        <v>1000</v>
      </c>
      <c r="E378">
        <f ca="1">E377+H378</f>
        <v>0</v>
      </c>
      <c r="F378">
        <f t="shared" ca="1" si="22"/>
        <v>4695.3278999999993</v>
      </c>
      <c r="G378">
        <f t="shared" ca="1" si="23"/>
        <v>0</v>
      </c>
      <c r="H378">
        <f t="shared" ca="1" si="24"/>
        <v>0</v>
      </c>
      <c r="I378">
        <f ca="1">C377*(1-(1-(Sheet1!$P$3/100))^((Sheet1!$N$3)*(Sheet2!D377/Sheet2!B377)))</f>
        <v>478.29689999999999</v>
      </c>
      <c r="J378">
        <f>ROW()-Sheet1!$Q$3</f>
        <v>368</v>
      </c>
      <c r="K378">
        <f>ROW()-Sheet1!$R$3</f>
        <v>368</v>
      </c>
      <c r="M378">
        <v>8</v>
      </c>
      <c r="N378">
        <v>10000</v>
      </c>
      <c r="O378">
        <f t="shared" ca="1" si="19"/>
        <v>8684.4019170844349</v>
      </c>
      <c r="P378">
        <f ca="1">P377+U378-S378</f>
        <v>0</v>
      </c>
      <c r="Q378">
        <f t="shared" ca="1" si="25"/>
        <v>500</v>
      </c>
      <c r="R378">
        <f t="shared" ca="1" si="26"/>
        <v>815.59808291556487</v>
      </c>
      <c r="S378">
        <f t="shared" ca="1" si="20"/>
        <v>500</v>
      </c>
      <c r="T378">
        <f t="shared" ca="1" si="21"/>
        <v>0</v>
      </c>
      <c r="U378">
        <f t="shared" ca="1" si="27"/>
        <v>0</v>
      </c>
      <c r="V378">
        <f ca="1">O377*(1-(1-(Sheet1!$P$27/100))^((Sheet1!$N$27)*(Sheet2!P377/Sheet2!N377)))</f>
        <v>112.07997910565622</v>
      </c>
      <c r="W378">
        <f>ROW()-Sheet1!$Q$27</f>
        <v>371</v>
      </c>
      <c r="X378">
        <f>ROW()-Sheet1!$R$27</f>
        <v>358</v>
      </c>
      <c r="Y378">
        <f>ROW()-Sheet1!$S$27</f>
        <v>368</v>
      </c>
    </row>
    <row r="379" spans="1:25">
      <c r="A379">
        <v>9</v>
      </c>
      <c r="B379">
        <v>10000</v>
      </c>
      <c r="C379">
        <f t="shared" ca="1" si="18"/>
        <v>3874.2048900000009</v>
      </c>
      <c r="D379">
        <f ca="1">D378+G379-H379</f>
        <v>1000</v>
      </c>
      <c r="E379">
        <f ca="1">E378+H379</f>
        <v>0</v>
      </c>
      <c r="F379">
        <f t="shared" ca="1" si="22"/>
        <v>5125.7951099999991</v>
      </c>
      <c r="G379">
        <f t="shared" ca="1" si="23"/>
        <v>0</v>
      </c>
      <c r="H379">
        <f t="shared" ca="1" si="24"/>
        <v>0</v>
      </c>
      <c r="I379">
        <f ca="1">C378*(1-(1-(Sheet1!$P$3/100))^((Sheet1!$N$3)*(Sheet2!D378/Sheet2!B378)))</f>
        <v>430.46720999999997</v>
      </c>
      <c r="J379">
        <f>ROW()-Sheet1!$Q$3</f>
        <v>369</v>
      </c>
      <c r="K379">
        <f>ROW()-Sheet1!$R$3</f>
        <v>369</v>
      </c>
      <c r="M379">
        <v>9</v>
      </c>
      <c r="N379">
        <v>10000</v>
      </c>
      <c r="O379">
        <f t="shared" ca="1" si="19"/>
        <v>8684.4019170844349</v>
      </c>
      <c r="P379">
        <f ca="1">P378+U379-S379</f>
        <v>0</v>
      </c>
      <c r="Q379">
        <f t="shared" ca="1" si="25"/>
        <v>500</v>
      </c>
      <c r="R379">
        <f t="shared" ca="1" si="26"/>
        <v>815.59808291556487</v>
      </c>
      <c r="S379">
        <f t="shared" ca="1" si="20"/>
        <v>0</v>
      </c>
      <c r="T379">
        <f t="shared" ca="1" si="21"/>
        <v>0</v>
      </c>
      <c r="U379">
        <f t="shared" ca="1" si="27"/>
        <v>0</v>
      </c>
      <c r="V379">
        <f ca="1">O378*(1-(1-(Sheet1!$P$27/100))^((Sheet1!$N$27)*(Sheet2!P378/Sheet2!N378)))</f>
        <v>0</v>
      </c>
      <c r="W379">
        <f>ROW()-Sheet1!$Q$27</f>
        <v>372</v>
      </c>
      <c r="X379">
        <f>ROW()-Sheet1!$R$27</f>
        <v>359</v>
      </c>
      <c r="Y379">
        <f>ROW()-Sheet1!$S$27</f>
        <v>369</v>
      </c>
    </row>
    <row r="380" spans="1:25">
      <c r="A380">
        <v>10</v>
      </c>
      <c r="B380">
        <v>10000</v>
      </c>
      <c r="C380">
        <f t="shared" ca="1" si="18"/>
        <v>3486.7844010000008</v>
      </c>
      <c r="D380">
        <f ca="1">D379+G380-H380</f>
        <v>1000</v>
      </c>
      <c r="E380">
        <f ca="1">E379+H380</f>
        <v>0</v>
      </c>
      <c r="F380">
        <f t="shared" ca="1" si="22"/>
        <v>5513.2155989999992</v>
      </c>
      <c r="G380">
        <f t="shared" ca="1" si="23"/>
        <v>0</v>
      </c>
      <c r="H380">
        <f t="shared" ca="1" si="24"/>
        <v>0</v>
      </c>
      <c r="I380">
        <f ca="1">C379*(1-(1-(Sheet1!$P$3/100))^((Sheet1!$N$3)*(Sheet2!D379/Sheet2!B379)))</f>
        <v>387.42048899999998</v>
      </c>
      <c r="J380">
        <f>ROW()-Sheet1!$Q$3</f>
        <v>370</v>
      </c>
      <c r="K380">
        <f>ROW()-Sheet1!$R$3</f>
        <v>370</v>
      </c>
      <c r="M380">
        <v>10</v>
      </c>
      <c r="N380">
        <v>10000</v>
      </c>
      <c r="O380">
        <f t="shared" ca="1" si="19"/>
        <v>8684.4019170844349</v>
      </c>
      <c r="P380">
        <f ca="1">P379+U380-S380</f>
        <v>0</v>
      </c>
      <c r="Q380">
        <f t="shared" ca="1" si="25"/>
        <v>500</v>
      </c>
      <c r="R380">
        <f t="shared" ca="1" si="26"/>
        <v>815.59808291556487</v>
      </c>
      <c r="S380">
        <f t="shared" ca="1" si="20"/>
        <v>0</v>
      </c>
      <c r="T380">
        <f t="shared" ca="1" si="21"/>
        <v>0</v>
      </c>
      <c r="U380">
        <f t="shared" ca="1" si="27"/>
        <v>0</v>
      </c>
      <c r="V380">
        <f ca="1">O379*(1-(1-(Sheet1!$P$27/100))^((Sheet1!$N$27)*(Sheet2!P379/Sheet2!N379)))</f>
        <v>0</v>
      </c>
      <c r="W380">
        <f>ROW()-Sheet1!$Q$27</f>
        <v>373</v>
      </c>
      <c r="X380">
        <f>ROW()-Sheet1!$R$27</f>
        <v>360</v>
      </c>
      <c r="Y380">
        <f>ROW()-Sheet1!$S$27</f>
        <v>370</v>
      </c>
    </row>
    <row r="381" spans="1:25">
      <c r="A381">
        <v>11</v>
      </c>
      <c r="B381">
        <v>10000</v>
      </c>
      <c r="C381">
        <f t="shared" ca="1" si="18"/>
        <v>3138.1059609000004</v>
      </c>
      <c r="D381">
        <f ca="1">D380+G381-H381</f>
        <v>0</v>
      </c>
      <c r="E381">
        <f ca="1">E380+H381</f>
        <v>1000</v>
      </c>
      <c r="F381">
        <f t="shared" ca="1" si="22"/>
        <v>5861.8940390999996</v>
      </c>
      <c r="G381">
        <f t="shared" ca="1" si="23"/>
        <v>0</v>
      </c>
      <c r="H381">
        <f t="shared" ca="1" si="24"/>
        <v>1000</v>
      </c>
      <c r="I381">
        <f ca="1">C380*(1-(1-(Sheet1!$P$3/100))^((Sheet1!$N$3)*(Sheet2!D380/Sheet2!B380)))</f>
        <v>348.67844009999999</v>
      </c>
      <c r="J381">
        <f>ROW()-Sheet1!$Q$3</f>
        <v>371</v>
      </c>
      <c r="K381">
        <f>ROW()-Sheet1!$R$3</f>
        <v>371</v>
      </c>
      <c r="M381">
        <v>11</v>
      </c>
      <c r="N381">
        <v>10000</v>
      </c>
      <c r="O381">
        <f t="shared" ca="1" si="19"/>
        <v>8684.4019170844349</v>
      </c>
      <c r="P381">
        <f ca="1">P380+U381-S381</f>
        <v>0</v>
      </c>
      <c r="Q381">
        <f t="shared" ca="1" si="25"/>
        <v>500</v>
      </c>
      <c r="R381">
        <f t="shared" ca="1" si="26"/>
        <v>815.59808291556487</v>
      </c>
      <c r="S381">
        <f t="shared" ca="1" si="20"/>
        <v>0</v>
      </c>
      <c r="T381">
        <f t="shared" ca="1" si="21"/>
        <v>0</v>
      </c>
      <c r="U381">
        <f t="shared" ca="1" si="27"/>
        <v>0</v>
      </c>
      <c r="V381">
        <f ca="1">O380*(1-(1-(Sheet1!$P$27/100))^((Sheet1!$N$27)*(Sheet2!P380/Sheet2!N380)))</f>
        <v>0</v>
      </c>
      <c r="W381">
        <f>ROW()-Sheet1!$Q$27</f>
        <v>374</v>
      </c>
      <c r="X381">
        <f>ROW()-Sheet1!$R$27</f>
        <v>361</v>
      </c>
      <c r="Y381">
        <f>ROW()-Sheet1!$S$27</f>
        <v>371</v>
      </c>
    </row>
    <row r="382" spans="1:25">
      <c r="A382">
        <v>12</v>
      </c>
      <c r="B382">
        <v>10000</v>
      </c>
      <c r="C382">
        <f t="shared" ca="1" si="18"/>
        <v>3138.1059609000004</v>
      </c>
      <c r="D382">
        <f ca="1">D381+G382-H382</f>
        <v>899.99999999999977</v>
      </c>
      <c r="E382">
        <f ca="1">E381+H382</f>
        <v>1000</v>
      </c>
      <c r="F382">
        <f t="shared" ca="1" si="22"/>
        <v>4961.8940390999996</v>
      </c>
      <c r="G382">
        <f t="shared" ca="1" si="23"/>
        <v>899.99999999999977</v>
      </c>
      <c r="H382">
        <f t="shared" ca="1" si="24"/>
        <v>0</v>
      </c>
      <c r="I382">
        <f ca="1">C381*(1-(1-(Sheet1!$P$3/100))^((Sheet1!$N$3)*(Sheet2!D381/Sheet2!B381)))</f>
        <v>0</v>
      </c>
      <c r="J382">
        <f>ROW()-Sheet1!$Q$3</f>
        <v>372</v>
      </c>
      <c r="K382">
        <f>ROW()-Sheet1!$R$3</f>
        <v>372</v>
      </c>
      <c r="M382">
        <v>12</v>
      </c>
      <c r="N382">
        <v>10000</v>
      </c>
      <c r="O382">
        <f t="shared" ca="1" si="19"/>
        <v>8684.4019170844349</v>
      </c>
      <c r="P382">
        <f ca="1">P381+U382-S382</f>
        <v>121.04382343637859</v>
      </c>
      <c r="Q382">
        <f t="shared" ca="1" si="25"/>
        <v>500</v>
      </c>
      <c r="R382">
        <f t="shared" ca="1" si="26"/>
        <v>694.55425947918627</v>
      </c>
      <c r="S382">
        <f t="shared" ca="1" si="20"/>
        <v>0</v>
      </c>
      <c r="T382">
        <f t="shared" ca="1" si="21"/>
        <v>0</v>
      </c>
      <c r="U382">
        <f t="shared" ca="1" si="27"/>
        <v>121.04382343637859</v>
      </c>
      <c r="V382">
        <f ca="1">O381*(1-(1-(Sheet1!$P$27/100))^((Sheet1!$N$27)*(Sheet2!P381/Sheet2!N381)))</f>
        <v>0</v>
      </c>
      <c r="W382">
        <f>ROW()-Sheet1!$Q$27</f>
        <v>375</v>
      </c>
      <c r="X382">
        <f>ROW()-Sheet1!$R$27</f>
        <v>362</v>
      </c>
      <c r="Y382">
        <f>ROW()-Sheet1!$S$27</f>
        <v>372</v>
      </c>
    </row>
    <row r="383" spans="1:25">
      <c r="A383">
        <v>13</v>
      </c>
      <c r="B383">
        <v>10000</v>
      </c>
      <c r="C383">
        <f t="shared" ca="1" si="18"/>
        <v>2854.2095986386767</v>
      </c>
      <c r="D383">
        <f ca="1">D382+G383-H383</f>
        <v>1709.9999999999995</v>
      </c>
      <c r="E383">
        <f ca="1">E382+H383</f>
        <v>1000</v>
      </c>
      <c r="F383">
        <f t="shared" ca="1" si="22"/>
        <v>4435.7904013613233</v>
      </c>
      <c r="G383">
        <f t="shared" ca="1" si="23"/>
        <v>809.99999999999977</v>
      </c>
      <c r="H383">
        <f t="shared" ca="1" si="24"/>
        <v>0</v>
      </c>
      <c r="I383">
        <f ca="1">C382*(1-(1-(Sheet1!$P$3/100))^((Sheet1!$N$3)*(Sheet2!D382/Sheet2!B382)))</f>
        <v>283.89636226132347</v>
      </c>
      <c r="J383">
        <f>ROW()-Sheet1!$Q$3</f>
        <v>373</v>
      </c>
      <c r="K383">
        <f>ROW()-Sheet1!$R$3</f>
        <v>373</v>
      </c>
      <c r="M383">
        <v>13</v>
      </c>
      <c r="N383">
        <v>10000</v>
      </c>
      <c r="O383">
        <f t="shared" ca="1" si="19"/>
        <v>8657.4841386017124</v>
      </c>
      <c r="P383">
        <f ca="1">P382+U383-S383</f>
        <v>240.54537243148377</v>
      </c>
      <c r="Q383">
        <f t="shared" ca="1" si="25"/>
        <v>500</v>
      </c>
      <c r="R383">
        <f t="shared" ca="1" si="26"/>
        <v>601.97048896680485</v>
      </c>
      <c r="S383">
        <f t="shared" ca="1" si="20"/>
        <v>0</v>
      </c>
      <c r="T383">
        <f t="shared" ca="1" si="21"/>
        <v>0</v>
      </c>
      <c r="U383">
        <f t="shared" ca="1" si="27"/>
        <v>119.5015489951052</v>
      </c>
      <c r="V383">
        <f ca="1">O382*(1-(1-(Sheet1!$P$27/100))^((Sheet1!$N$27)*(Sheet2!P382/Sheet2!N382)))</f>
        <v>26.917778482723776</v>
      </c>
      <c r="W383">
        <f>ROW()-Sheet1!$Q$27</f>
        <v>376</v>
      </c>
      <c r="X383">
        <f>ROW()-Sheet1!$R$27</f>
        <v>363</v>
      </c>
      <c r="Y383">
        <f>ROW()-Sheet1!$S$27</f>
        <v>373</v>
      </c>
    </row>
    <row r="384" spans="1:25">
      <c r="A384">
        <v>14</v>
      </c>
      <c r="B384">
        <v>10000</v>
      </c>
      <c r="C384">
        <f t="shared" ca="1" si="18"/>
        <v>2383.6393893162713</v>
      </c>
      <c r="D384">
        <f ca="1">D383+G384-H384</f>
        <v>2438.9999999999995</v>
      </c>
      <c r="E384">
        <f ca="1">E383+H384</f>
        <v>1000</v>
      </c>
      <c r="F384">
        <f t="shared" ca="1" si="22"/>
        <v>4177.3606106837287</v>
      </c>
      <c r="G384">
        <f t="shared" ca="1" si="23"/>
        <v>728.99999999999989</v>
      </c>
      <c r="H384">
        <f t="shared" ca="1" si="24"/>
        <v>0</v>
      </c>
      <c r="I384">
        <f ca="1">C383*(1-(1-(Sheet1!$P$3/100))^((Sheet1!$N$3)*(Sheet2!D383/Sheet2!B383)))</f>
        <v>470.57020932240545</v>
      </c>
      <c r="J384">
        <f>ROW()-Sheet1!$Q$3</f>
        <v>374</v>
      </c>
      <c r="K384">
        <f>ROW()-Sheet1!$R$3</f>
        <v>374</v>
      </c>
      <c r="M384">
        <v>14</v>
      </c>
      <c r="N384">
        <v>10000</v>
      </c>
      <c r="O384">
        <f t="shared" ca="1" si="19"/>
        <v>8604.2389491946524</v>
      </c>
      <c r="P384">
        <f ca="1">P383+U384-S384</f>
        <v>358.52429780585874</v>
      </c>
      <c r="Q384">
        <f t="shared" ca="1" si="25"/>
        <v>500</v>
      </c>
      <c r="R384">
        <f t="shared" ca="1" si="26"/>
        <v>537.23675299948832</v>
      </c>
      <c r="S384">
        <f t="shared" ca="1" si="20"/>
        <v>0</v>
      </c>
      <c r="T384">
        <f t="shared" ca="1" si="21"/>
        <v>0</v>
      </c>
      <c r="U384">
        <f t="shared" ca="1" si="27"/>
        <v>117.97892537437498</v>
      </c>
      <c r="V384">
        <f ca="1">O383*(1-(1-(Sheet1!$P$27/100))^((Sheet1!$N$27)*(Sheet2!P383/Sheet2!N383)))</f>
        <v>53.245189407058383</v>
      </c>
      <c r="W384">
        <f>ROW()-Sheet1!$Q$27</f>
        <v>377</v>
      </c>
      <c r="X384">
        <f>ROW()-Sheet1!$R$27</f>
        <v>364</v>
      </c>
      <c r="Y384">
        <f>ROW()-Sheet1!$S$27</f>
        <v>374</v>
      </c>
    </row>
    <row r="385" spans="1:25">
      <c r="A385">
        <v>15</v>
      </c>
      <c r="B385">
        <v>10000</v>
      </c>
      <c r="C385">
        <f t="shared" ca="1" si="18"/>
        <v>1843.4783178198254</v>
      </c>
      <c r="D385">
        <f ca="1">D384+G385-H385</f>
        <v>3095.0999999999995</v>
      </c>
      <c r="E385">
        <f ca="1">E384+H385</f>
        <v>1000</v>
      </c>
      <c r="F385">
        <f t="shared" ca="1" si="22"/>
        <v>4061.4216821801751</v>
      </c>
      <c r="G385">
        <f t="shared" ca="1" si="23"/>
        <v>656.09999999999991</v>
      </c>
      <c r="H385">
        <f t="shared" ca="1" si="24"/>
        <v>0</v>
      </c>
      <c r="I385">
        <f ca="1">C384*(1-(1-(Sheet1!$P$3/100))^((Sheet1!$N$3)*(Sheet2!D384/Sheet2!B384)))</f>
        <v>540.16107149644586</v>
      </c>
      <c r="J385">
        <f>ROW()-Sheet1!$Q$3</f>
        <v>375</v>
      </c>
      <c r="K385">
        <f>ROW()-Sheet1!$R$3</f>
        <v>375</v>
      </c>
      <c r="M385">
        <v>15</v>
      </c>
      <c r="N385">
        <v>10000</v>
      </c>
      <c r="O385">
        <f t="shared" ca="1" si="19"/>
        <v>8525.4860543436698</v>
      </c>
      <c r="P385">
        <f ca="1">P384+U385-S385</f>
        <v>474.99999999999898</v>
      </c>
      <c r="Q385">
        <f t="shared" ca="1" si="25"/>
        <v>500</v>
      </c>
      <c r="R385">
        <f t="shared" ca="1" si="26"/>
        <v>499.51394565633268</v>
      </c>
      <c r="S385">
        <f t="shared" ca="1" si="20"/>
        <v>0</v>
      </c>
      <c r="T385">
        <f t="shared" ca="1" si="21"/>
        <v>0</v>
      </c>
      <c r="U385">
        <f t="shared" ca="1" si="27"/>
        <v>116.47570219414027</v>
      </c>
      <c r="V385">
        <f ca="1">O384*(1-(1-(Sheet1!$P$27/100))^((Sheet1!$N$27)*(Sheet2!P384/Sheet2!N384)))</f>
        <v>78.752894850984617</v>
      </c>
      <c r="W385">
        <f>ROW()-Sheet1!$Q$27</f>
        <v>378</v>
      </c>
      <c r="X385">
        <f>ROW()-Sheet1!$R$27</f>
        <v>365</v>
      </c>
      <c r="Y385">
        <f>ROW()-Sheet1!$S$27</f>
        <v>375</v>
      </c>
    </row>
    <row r="386" spans="1:25">
      <c r="A386">
        <v>16</v>
      </c>
      <c r="B386">
        <v>10000</v>
      </c>
      <c r="C386">
        <f t="shared" ca="1" si="18"/>
        <v>1330.4973839115328</v>
      </c>
      <c r="D386">
        <f ca="1">D385+G386-H386</f>
        <v>3685.5899999999992</v>
      </c>
      <c r="E386">
        <f ca="1">E385+H386</f>
        <v>1000</v>
      </c>
      <c r="F386">
        <f t="shared" ca="1" si="22"/>
        <v>3983.912616088468</v>
      </c>
      <c r="G386">
        <f t="shared" ca="1" si="23"/>
        <v>590.4899999999999</v>
      </c>
      <c r="H386">
        <f t="shared" ca="1" si="24"/>
        <v>0</v>
      </c>
      <c r="I386">
        <f ca="1">C385*(1-(1-(Sheet1!$P$3/100))^((Sheet1!$N$3)*(Sheet2!D385/Sheet2!B385)))</f>
        <v>512.98093390829251</v>
      </c>
      <c r="J386">
        <f>ROW()-Sheet1!$Q$3</f>
        <v>376</v>
      </c>
      <c r="K386">
        <f>ROW()-Sheet1!$R$3</f>
        <v>376</v>
      </c>
      <c r="M386">
        <v>16</v>
      </c>
      <c r="N386">
        <v>10000</v>
      </c>
      <c r="O386">
        <f t="shared" ca="1" si="19"/>
        <v>8422.2572923224961</v>
      </c>
      <c r="P386">
        <f ca="1">P385+U386-S386</f>
        <v>589.99163226455869</v>
      </c>
      <c r="Q386">
        <f t="shared" ca="1" si="25"/>
        <v>500</v>
      </c>
      <c r="R386">
        <f t="shared" ca="1" si="26"/>
        <v>487.75107541294494</v>
      </c>
      <c r="S386">
        <f t="shared" ca="1" si="20"/>
        <v>0</v>
      </c>
      <c r="T386">
        <f t="shared" ca="1" si="21"/>
        <v>0</v>
      </c>
      <c r="U386">
        <f t="shared" ca="1" si="27"/>
        <v>114.99163226455968</v>
      </c>
      <c r="V386">
        <f ca="1">O385*(1-(1-(Sheet1!$P$27/100))^((Sheet1!$N$27)*(Sheet2!P385/Sheet2!N385)))</f>
        <v>103.228762021172</v>
      </c>
      <c r="W386">
        <f>ROW()-Sheet1!$Q$27</f>
        <v>379</v>
      </c>
      <c r="X386">
        <f>ROW()-Sheet1!$R$27</f>
        <v>366</v>
      </c>
      <c r="Y386">
        <f>ROW()-Sheet1!$S$27</f>
        <v>376</v>
      </c>
    </row>
    <row r="387" spans="1:25">
      <c r="A387">
        <v>17</v>
      </c>
      <c r="B387">
        <v>10000</v>
      </c>
      <c r="C387">
        <f t="shared" ca="1" si="18"/>
        <v>902.34096739588131</v>
      </c>
      <c r="D387">
        <f ca="1">D386+G387-H387</f>
        <v>4217.030999999999</v>
      </c>
      <c r="E387">
        <f ca="1">E386+H387</f>
        <v>1000</v>
      </c>
      <c r="F387">
        <f t="shared" ca="1" si="22"/>
        <v>3880.6280326041197</v>
      </c>
      <c r="G387">
        <f t="shared" ca="1" si="23"/>
        <v>531.44099999999992</v>
      </c>
      <c r="H387">
        <f t="shared" ca="1" si="24"/>
        <v>0</v>
      </c>
      <c r="I387">
        <f ca="1">C386*(1-(1-(Sheet1!$P$3/100))^((Sheet1!$N$3)*(Sheet2!D386/Sheet2!B386)))</f>
        <v>428.15641651565147</v>
      </c>
      <c r="J387">
        <f>ROW()-Sheet1!$Q$3</f>
        <v>377</v>
      </c>
      <c r="K387">
        <f>ROW()-Sheet1!$R$3</f>
        <v>377</v>
      </c>
      <c r="M387">
        <v>17</v>
      </c>
      <c r="N387">
        <v>10000</v>
      </c>
      <c r="O387">
        <f t="shared" ca="1" si="19"/>
        <v>8295.7768499949561</v>
      </c>
      <c r="P387">
        <f ca="1">P386+U387-S387</f>
        <v>703.51810380990867</v>
      </c>
      <c r="Q387">
        <f t="shared" ca="1" si="25"/>
        <v>500</v>
      </c>
      <c r="R387">
        <f t="shared" ca="1" si="26"/>
        <v>500.70504619513497</v>
      </c>
      <c r="S387">
        <f t="shared" ca="1" si="20"/>
        <v>0</v>
      </c>
      <c r="T387">
        <f t="shared" ca="1" si="21"/>
        <v>0</v>
      </c>
      <c r="U387">
        <f t="shared" ca="1" si="27"/>
        <v>113.52647154534996</v>
      </c>
      <c r="V387">
        <f ca="1">O386*(1-(1-(Sheet1!$P$27/100))^((Sheet1!$N$27)*(Sheet2!P386/Sheet2!N386)))</f>
        <v>126.48044232753998</v>
      </c>
      <c r="W387">
        <f>ROW()-Sheet1!$Q$27</f>
        <v>380</v>
      </c>
      <c r="X387">
        <f>ROW()-Sheet1!$R$27</f>
        <v>367</v>
      </c>
      <c r="Y387">
        <f>ROW()-Sheet1!$S$27</f>
        <v>377</v>
      </c>
    </row>
    <row r="388" spans="1:25">
      <c r="A388">
        <v>18</v>
      </c>
      <c r="B388">
        <v>10000</v>
      </c>
      <c r="C388">
        <f t="shared" ca="1" si="18"/>
        <v>578.64195466183492</v>
      </c>
      <c r="D388">
        <f ca="1">D387+G388-H388</f>
        <v>4695.3278999999993</v>
      </c>
      <c r="E388">
        <f ca="1">E387+H388</f>
        <v>1000</v>
      </c>
      <c r="F388">
        <f t="shared" ca="1" si="22"/>
        <v>3726.0301453381658</v>
      </c>
      <c r="G388">
        <f t="shared" ca="1" si="23"/>
        <v>478.29689999999999</v>
      </c>
      <c r="H388">
        <f t="shared" ca="1" si="24"/>
        <v>0</v>
      </c>
      <c r="I388">
        <f ca="1">C387*(1-(1-(Sheet1!$P$3/100))^((Sheet1!$N$3)*(Sheet2!D387/Sheet2!B387)))</f>
        <v>323.69901273404616</v>
      </c>
      <c r="J388">
        <f>ROW()-Sheet1!$Q$3</f>
        <v>378</v>
      </c>
      <c r="K388">
        <f>ROW()-Sheet1!$R$3</f>
        <v>378</v>
      </c>
      <c r="M388">
        <v>18</v>
      </c>
      <c r="N388">
        <v>10000</v>
      </c>
      <c r="O388">
        <f t="shared" ca="1" si="19"/>
        <v>8147.439380602199</v>
      </c>
      <c r="P388">
        <f ca="1">P387+U388-S388</f>
        <v>815.59808291556487</v>
      </c>
      <c r="Q388">
        <f t="shared" ca="1" si="25"/>
        <v>500</v>
      </c>
      <c r="R388">
        <f t="shared" ca="1" si="26"/>
        <v>536.96253648223581</v>
      </c>
      <c r="S388">
        <f t="shared" ca="1" si="20"/>
        <v>0</v>
      </c>
      <c r="T388">
        <f t="shared" ca="1" si="21"/>
        <v>0</v>
      </c>
      <c r="U388">
        <f t="shared" ca="1" si="27"/>
        <v>112.07997910565622</v>
      </c>
      <c r="V388">
        <f ca="1">O387*(1-(1-(Sheet1!$P$27/100))^((Sheet1!$N$27)*(Sheet2!P387/Sheet2!N387)))</f>
        <v>148.33746939275704</v>
      </c>
      <c r="W388">
        <f>ROW()-Sheet1!$Q$27</f>
        <v>381</v>
      </c>
      <c r="X388">
        <f>ROW()-Sheet1!$R$27</f>
        <v>368</v>
      </c>
      <c r="Y388">
        <f>ROW()-Sheet1!$S$27</f>
        <v>378</v>
      </c>
    </row>
    <row r="389" spans="1:25">
      <c r="A389">
        <v>19</v>
      </c>
      <c r="B389">
        <v>10000</v>
      </c>
      <c r="C389">
        <f t="shared" ca="1" si="18"/>
        <v>352.82836897836023</v>
      </c>
      <c r="D389">
        <f ca="1">D388+G389-H389</f>
        <v>5125.7951099999991</v>
      </c>
      <c r="E389">
        <f ca="1">E388+H389</f>
        <v>1000</v>
      </c>
      <c r="F389">
        <f t="shared" ca="1" si="22"/>
        <v>3521.3765210216407</v>
      </c>
      <c r="G389">
        <f t="shared" ca="1" si="23"/>
        <v>430.46720999999997</v>
      </c>
      <c r="H389">
        <f t="shared" ca="1" si="24"/>
        <v>0</v>
      </c>
      <c r="I389">
        <f ca="1">C388*(1-(1-(Sheet1!$P$3/100))^((Sheet1!$N$3)*(Sheet2!D388/Sheet2!B388)))</f>
        <v>225.81358568347471</v>
      </c>
      <c r="J389">
        <f>ROW()-Sheet1!$Q$3</f>
        <v>379</v>
      </c>
      <c r="K389">
        <f>ROW()-Sheet1!$R$3</f>
        <v>379</v>
      </c>
      <c r="M389">
        <v>19</v>
      </c>
      <c r="N389">
        <v>10000</v>
      </c>
      <c r="O389">
        <f t="shared" ca="1" si="19"/>
        <v>7978.7865234828259</v>
      </c>
      <c r="P389">
        <f ca="1">P388+U389-S389</f>
        <v>694.55425947918627</v>
      </c>
      <c r="Q389">
        <f t="shared" ca="1" si="25"/>
        <v>621.0438234363786</v>
      </c>
      <c r="R389">
        <f t="shared" ca="1" si="26"/>
        <v>705.61539360160941</v>
      </c>
      <c r="S389">
        <f t="shared" ca="1" si="20"/>
        <v>121.04382343637859</v>
      </c>
      <c r="T389">
        <f t="shared" ca="1" si="21"/>
        <v>0</v>
      </c>
      <c r="U389">
        <f t="shared" ca="1" si="27"/>
        <v>0</v>
      </c>
      <c r="V389">
        <f ca="1">O388*(1-(1-(Sheet1!$P$27/100))^((Sheet1!$N$27)*(Sheet2!P388/Sheet2!N388)))</f>
        <v>168.65285711937358</v>
      </c>
      <c r="W389">
        <f>ROW()-Sheet1!$Q$27</f>
        <v>382</v>
      </c>
      <c r="X389">
        <f>ROW()-Sheet1!$R$27</f>
        <v>369</v>
      </c>
      <c r="Y389">
        <f>ROW()-Sheet1!$S$27</f>
        <v>379</v>
      </c>
    </row>
    <row r="390" spans="1:25">
      <c r="A390">
        <v>20</v>
      </c>
      <c r="B390">
        <v>10000</v>
      </c>
      <c r="C390">
        <f t="shared" ca="1" si="18"/>
        <v>205.59851604814139</v>
      </c>
      <c r="D390">
        <f ca="1">D389+G390-H390</f>
        <v>5513.2155989999992</v>
      </c>
      <c r="E390">
        <f ca="1">E389+H390</f>
        <v>1000</v>
      </c>
      <c r="F390">
        <f t="shared" ca="1" si="22"/>
        <v>3281.1858849518594</v>
      </c>
      <c r="G390">
        <f t="shared" ca="1" si="23"/>
        <v>387.42048899999998</v>
      </c>
      <c r="H390">
        <f t="shared" ca="1" si="24"/>
        <v>0</v>
      </c>
      <c r="I390">
        <f ca="1">C389*(1-(1-(Sheet1!$P$3/100))^((Sheet1!$N$3)*(Sheet2!D389/Sheet2!B389)))</f>
        <v>147.22985293021873</v>
      </c>
      <c r="J390">
        <f>ROW()-Sheet1!$Q$3</f>
        <v>380</v>
      </c>
      <c r="K390">
        <f>ROW()-Sheet1!$R$3</f>
        <v>380</v>
      </c>
      <c r="M390">
        <v>20</v>
      </c>
      <c r="N390">
        <v>10000</v>
      </c>
      <c r="O390">
        <f t="shared" ca="1" si="19"/>
        <v>7837.9188563101816</v>
      </c>
      <c r="P390">
        <f ca="1">P389+U390-S390</f>
        <v>575.0527104840811</v>
      </c>
      <c r="Q390">
        <f t="shared" ca="1" si="25"/>
        <v>740.54537243148377</v>
      </c>
      <c r="R390">
        <f t="shared" ca="1" si="26"/>
        <v>846.48306077425559</v>
      </c>
      <c r="S390">
        <f t="shared" ca="1" si="20"/>
        <v>119.5015489951052</v>
      </c>
      <c r="T390">
        <f t="shared" ca="1" si="21"/>
        <v>0</v>
      </c>
      <c r="U390">
        <f t="shared" ca="1" si="27"/>
        <v>0</v>
      </c>
      <c r="V390">
        <f ca="1">O389*(1-(1-(Sheet1!$P$27/100))^((Sheet1!$N$27)*(Sheet2!P389/Sheet2!N389)))</f>
        <v>140.86766717264618</v>
      </c>
      <c r="W390">
        <f>ROW()-Sheet1!$Q$27</f>
        <v>383</v>
      </c>
      <c r="X390">
        <f>ROW()-Sheet1!$R$27</f>
        <v>370</v>
      </c>
      <c r="Y390">
        <f>ROW()-Sheet1!$S$27</f>
        <v>380</v>
      </c>
    </row>
    <row r="391" spans="1:25">
      <c r="A391">
        <v>21</v>
      </c>
      <c r="B391">
        <v>10000</v>
      </c>
      <c r="C391">
        <f t="shared" ca="1" si="18"/>
        <v>115.01356494458651</v>
      </c>
      <c r="D391">
        <f ca="1">D390+G391-H391</f>
        <v>5861.8940390999996</v>
      </c>
      <c r="E391">
        <f ca="1">E390+H391</f>
        <v>1000</v>
      </c>
      <c r="F391">
        <f t="shared" ca="1" si="22"/>
        <v>3023.0923959554138</v>
      </c>
      <c r="G391">
        <f t="shared" ca="1" si="23"/>
        <v>348.67844009999999</v>
      </c>
      <c r="H391">
        <f t="shared" ca="1" si="24"/>
        <v>0</v>
      </c>
      <c r="I391">
        <f ca="1">C390*(1-(1-(Sheet1!$P$3/100))^((Sheet1!$N$3)*(Sheet2!D390/Sheet2!B390)))</f>
        <v>90.584951103554531</v>
      </c>
      <c r="J391">
        <f>ROW()-Sheet1!$Q$3</f>
        <v>381</v>
      </c>
      <c r="K391">
        <f>ROW()-Sheet1!$R$3</f>
        <v>381</v>
      </c>
      <c r="M391">
        <v>21</v>
      </c>
      <c r="N391">
        <v>10000</v>
      </c>
      <c r="O391">
        <f t="shared" ca="1" si="19"/>
        <v>7723.1720977873156</v>
      </c>
      <c r="P391">
        <f ca="1">P390+U391-S391</f>
        <v>457.07378510970614</v>
      </c>
      <c r="Q391">
        <f t="shared" ca="1" si="25"/>
        <v>858.52429780585874</v>
      </c>
      <c r="R391">
        <f t="shared" ca="1" si="26"/>
        <v>961.22981929711966</v>
      </c>
      <c r="S391">
        <f t="shared" ca="1" si="20"/>
        <v>117.97892537437498</v>
      </c>
      <c r="T391">
        <f t="shared" ca="1" si="21"/>
        <v>0</v>
      </c>
      <c r="U391">
        <f t="shared" ca="1" si="27"/>
        <v>0</v>
      </c>
      <c r="V391">
        <f ca="1">O390*(1-(1-(Sheet1!$P$27/100))^((Sheet1!$N$27)*(Sheet2!P390/Sheet2!N390)))</f>
        <v>114.7467585228641</v>
      </c>
      <c r="W391">
        <f>ROW()-Sheet1!$Q$27</f>
        <v>384</v>
      </c>
      <c r="X391">
        <f>ROW()-Sheet1!$R$27</f>
        <v>371</v>
      </c>
      <c r="Y391">
        <f>ROW()-Sheet1!$S$27</f>
        <v>381</v>
      </c>
    </row>
    <row r="392" spans="1:25">
      <c r="A392">
        <v>22</v>
      </c>
      <c r="B392">
        <v>10000</v>
      </c>
      <c r="C392">
        <f t="shared" ca="1" si="18"/>
        <v>62.018820706087809</v>
      </c>
      <c r="D392">
        <f ca="1">D391+G392-H392</f>
        <v>4961.8940390999996</v>
      </c>
      <c r="E392">
        <f ca="1">E391+H392</f>
        <v>1899.9999999999998</v>
      </c>
      <c r="F392">
        <f t="shared" ca="1" si="22"/>
        <v>3076.0871401939125</v>
      </c>
      <c r="G392">
        <f t="shared" ca="1" si="23"/>
        <v>0</v>
      </c>
      <c r="H392">
        <f t="shared" ca="1" si="24"/>
        <v>899.99999999999977</v>
      </c>
      <c r="I392">
        <f ca="1">C391*(1-(1-(Sheet1!$P$3/100))^((Sheet1!$N$3)*(Sheet2!D391/Sheet2!B391)))</f>
        <v>52.994744238498868</v>
      </c>
      <c r="J392">
        <f>ROW()-Sheet1!$Q$3</f>
        <v>382</v>
      </c>
      <c r="K392">
        <f>ROW()-Sheet1!$R$3</f>
        <v>382</v>
      </c>
      <c r="M392">
        <v>22</v>
      </c>
      <c r="N392">
        <v>10000</v>
      </c>
      <c r="O392">
        <f t="shared" ca="1" si="19"/>
        <v>7633.1664791809935</v>
      </c>
      <c r="P392">
        <f ca="1">P391+U392-S392</f>
        <v>340.5980829155659</v>
      </c>
      <c r="Q392">
        <f t="shared" ca="1" si="25"/>
        <v>974.99999999999898</v>
      </c>
      <c r="R392">
        <f t="shared" ca="1" si="26"/>
        <v>1051.2354379034434</v>
      </c>
      <c r="S392">
        <f t="shared" ca="1" si="20"/>
        <v>116.47570219414027</v>
      </c>
      <c r="T392">
        <f t="shared" ca="1" si="21"/>
        <v>0</v>
      </c>
      <c r="U392">
        <f t="shared" ca="1" si="27"/>
        <v>0</v>
      </c>
      <c r="V392">
        <f ca="1">O391*(1-(1-(Sheet1!$P$27/100))^((Sheet1!$N$27)*(Sheet2!P391/Sheet2!N391)))</f>
        <v>90.005618606323864</v>
      </c>
      <c r="W392">
        <f>ROW()-Sheet1!$Q$27</f>
        <v>385</v>
      </c>
      <c r="X392">
        <f>ROW()-Sheet1!$R$27</f>
        <v>372</v>
      </c>
      <c r="Y392">
        <f>ROW()-Sheet1!$S$27</f>
        <v>382</v>
      </c>
    </row>
    <row r="393" spans="1:25">
      <c r="A393">
        <v>23</v>
      </c>
      <c r="B393">
        <v>10000</v>
      </c>
      <c r="C393">
        <f t="shared" ca="1" si="18"/>
        <v>36.768819291732598</v>
      </c>
      <c r="D393">
        <f ca="1">D392+G393-H393</f>
        <v>4435.7904013613233</v>
      </c>
      <c r="E393">
        <f ca="1">E392+H393</f>
        <v>2709.9999999999995</v>
      </c>
      <c r="F393">
        <f t="shared" ca="1" si="22"/>
        <v>2817.4407793469445</v>
      </c>
      <c r="G393">
        <f t="shared" ca="1" si="23"/>
        <v>283.89636226132347</v>
      </c>
      <c r="H393">
        <f t="shared" ca="1" si="24"/>
        <v>809.99999999999977</v>
      </c>
      <c r="I393">
        <f ca="1">C392*(1-(1-(Sheet1!$P$3/100))^((Sheet1!$N$3)*(Sheet2!D392/Sheet2!B392)))</f>
        <v>25.250001414355118</v>
      </c>
      <c r="J393">
        <f>ROW()-Sheet1!$Q$3</f>
        <v>383</v>
      </c>
      <c r="K393">
        <f>ROW()-Sheet1!$R$3</f>
        <v>383</v>
      </c>
      <c r="M393">
        <v>23</v>
      </c>
      <c r="N393">
        <v>10000</v>
      </c>
      <c r="O393">
        <f t="shared" ca="1" si="19"/>
        <v>7566.7796253123206</v>
      </c>
      <c r="P393">
        <f ca="1">P392+U393-S393</f>
        <v>252.52422913372996</v>
      </c>
      <c r="Q393">
        <f t="shared" ca="1" si="25"/>
        <v>1089.9916322645586</v>
      </c>
      <c r="R393">
        <f t="shared" ca="1" si="26"/>
        <v>1090.70451328939</v>
      </c>
      <c r="S393">
        <f t="shared" ca="1" si="20"/>
        <v>114.99163226455968</v>
      </c>
      <c r="T393">
        <f t="shared" ca="1" si="21"/>
        <v>0</v>
      </c>
      <c r="U393">
        <f t="shared" ca="1" si="27"/>
        <v>26.917778482723776</v>
      </c>
      <c r="V393">
        <f ca="1">O392*(1-(1-(Sheet1!$P$27/100))^((Sheet1!$N$27)*(Sheet2!P392/Sheet2!N392)))</f>
        <v>66.3868538686704</v>
      </c>
      <c r="W393">
        <f>ROW()-Sheet1!$Q$27</f>
        <v>386</v>
      </c>
      <c r="X393">
        <f>ROW()-Sheet1!$R$27</f>
        <v>373</v>
      </c>
      <c r="Y393">
        <f>ROW()-Sheet1!$S$27</f>
        <v>383</v>
      </c>
    </row>
    <row r="394" spans="1:25">
      <c r="A394">
        <v>24</v>
      </c>
      <c r="B394">
        <v>10000</v>
      </c>
      <c r="C394">
        <f t="shared" ca="1" si="18"/>
        <v>23.041409729202769</v>
      </c>
      <c r="D394">
        <f ca="1">D393+G394-H394</f>
        <v>4177.3606106837287</v>
      </c>
      <c r="E394">
        <f ca="1">E393+H394</f>
        <v>3438.9999999999995</v>
      </c>
      <c r="F394">
        <f t="shared" ca="1" si="22"/>
        <v>2360.5979795870689</v>
      </c>
      <c r="G394">
        <f t="shared" ca="1" si="23"/>
        <v>470.57020932240545</v>
      </c>
      <c r="H394">
        <f t="shared" ca="1" si="24"/>
        <v>728.99999999999989</v>
      </c>
      <c r="I394">
        <f ca="1">C393*(1-(1-(Sheet1!$P$3/100))^((Sheet1!$N$3)*(Sheet2!D393/Sheet2!B393)))</f>
        <v>13.727409562529632</v>
      </c>
      <c r="J394">
        <f>ROW()-Sheet1!$Q$3</f>
        <v>384</v>
      </c>
      <c r="K394">
        <f>ROW()-Sheet1!$R$3</f>
        <v>384</v>
      </c>
      <c r="M394">
        <v>24</v>
      </c>
      <c r="N394">
        <v>10000</v>
      </c>
      <c r="O394">
        <f t="shared" ca="1" si="19"/>
        <v>7517.9324827144319</v>
      </c>
      <c r="P394">
        <f ca="1">P393+U394-S394</f>
        <v>192.24294699543839</v>
      </c>
      <c r="Q394">
        <f t="shared" ca="1" si="25"/>
        <v>1203.5181038099086</v>
      </c>
      <c r="R394">
        <f t="shared" ca="1" si="26"/>
        <v>1086.3064664802205</v>
      </c>
      <c r="S394">
        <f t="shared" ca="1" si="20"/>
        <v>113.52647154534996</v>
      </c>
      <c r="T394">
        <f t="shared" ca="1" si="21"/>
        <v>0</v>
      </c>
      <c r="U394">
        <f t="shared" ca="1" si="27"/>
        <v>53.245189407058383</v>
      </c>
      <c r="V394">
        <f ca="1">O393*(1-(1-(Sheet1!$P$27/100))^((Sheet1!$N$27)*(Sheet2!P393/Sheet2!N393)))</f>
        <v>48.847142597888833</v>
      </c>
      <c r="W394">
        <f>ROW()-Sheet1!$Q$27</f>
        <v>387</v>
      </c>
      <c r="X394">
        <f>ROW()-Sheet1!$R$27</f>
        <v>374</v>
      </c>
      <c r="Y394">
        <f>ROW()-Sheet1!$S$27</f>
        <v>384</v>
      </c>
    </row>
    <row r="395" spans="1:25">
      <c r="A395">
        <v>25</v>
      </c>
      <c r="B395">
        <v>10000</v>
      </c>
      <c r="C395">
        <f t="shared" ca="1" si="18"/>
        <v>14.83759484387474</v>
      </c>
      <c r="D395">
        <f ca="1">D394+G395-H395</f>
        <v>4061.4216821801751</v>
      </c>
      <c r="E395">
        <f ca="1">E394+H395</f>
        <v>4095.0999999999995</v>
      </c>
      <c r="F395">
        <f t="shared" ca="1" si="22"/>
        <v>1828.6407229759511</v>
      </c>
      <c r="G395">
        <f t="shared" ca="1" si="23"/>
        <v>540.16107149644586</v>
      </c>
      <c r="H395">
        <f t="shared" ca="1" si="24"/>
        <v>656.09999999999991</v>
      </c>
      <c r="I395">
        <f ca="1">C394*(1-(1-(Sheet1!$P$3/100))^((Sheet1!$N$3)*(Sheet2!D394/Sheet2!B394)))</f>
        <v>8.2038148853281392</v>
      </c>
      <c r="J395">
        <f>ROW()-Sheet1!$Q$3</f>
        <v>385</v>
      </c>
      <c r="K395">
        <f>ROW()-Sheet1!$R$3</f>
        <v>385</v>
      </c>
      <c r="M395">
        <v>25</v>
      </c>
      <c r="N395">
        <v>10000</v>
      </c>
      <c r="O395">
        <f t="shared" ca="1" si="19"/>
        <v>7480.9573915125511</v>
      </c>
      <c r="P395">
        <f ca="1">P394+U395-S395</f>
        <v>158.91586274076678</v>
      </c>
      <c r="Q395">
        <f t="shared" ca="1" si="25"/>
        <v>1315.5980829155649</v>
      </c>
      <c r="R395">
        <f t="shared" ca="1" si="26"/>
        <v>1044.5286628311167</v>
      </c>
      <c r="S395">
        <f t="shared" ca="1" si="20"/>
        <v>112.07997910565622</v>
      </c>
      <c r="T395">
        <f t="shared" ca="1" si="21"/>
        <v>0</v>
      </c>
      <c r="U395">
        <f t="shared" ca="1" si="27"/>
        <v>78.752894850984617</v>
      </c>
      <c r="V395">
        <f ca="1">O394*(1-(1-(Sheet1!$P$27/100))^((Sheet1!$N$27)*(Sheet2!P394/Sheet2!N394)))</f>
        <v>36.975091201880694</v>
      </c>
      <c r="W395">
        <f>ROW()-Sheet1!$Q$27</f>
        <v>388</v>
      </c>
      <c r="X395">
        <f>ROW()-Sheet1!$R$27</f>
        <v>375</v>
      </c>
      <c r="Y395">
        <f>ROW()-Sheet1!$S$27</f>
        <v>385</v>
      </c>
    </row>
    <row r="396" spans="1:25">
      <c r="A396">
        <v>26</v>
      </c>
      <c r="B396">
        <v>10000</v>
      </c>
      <c r="C396">
        <f t="shared" ca="1" si="18"/>
        <v>9.6721504591691883</v>
      </c>
      <c r="D396">
        <f ca="1">D395+G396-H396</f>
        <v>3983.912616088468</v>
      </c>
      <c r="E396">
        <f ca="1">E395+H396</f>
        <v>4685.5899999999992</v>
      </c>
      <c r="F396">
        <f t="shared" ca="1" si="22"/>
        <v>1320.8252334523636</v>
      </c>
      <c r="G396">
        <f t="shared" ca="1" si="23"/>
        <v>512.98093390829251</v>
      </c>
      <c r="H396">
        <f t="shared" ca="1" si="24"/>
        <v>590.4899999999999</v>
      </c>
      <c r="I396">
        <f ca="1">C395*(1-(1-(Sheet1!$P$3/100))^((Sheet1!$N$3)*(Sheet2!D395/Sheet2!B395)))</f>
        <v>5.1654443847047888</v>
      </c>
      <c r="J396">
        <f>ROW()-Sheet1!$Q$3</f>
        <v>386</v>
      </c>
      <c r="K396">
        <f>ROW()-Sheet1!$R$3</f>
        <v>386</v>
      </c>
      <c r="M396">
        <v>26</v>
      </c>
      <c r="N396">
        <v>10000</v>
      </c>
      <c r="O396">
        <f t="shared" ca="1" si="19"/>
        <v>7571.573431894345</v>
      </c>
      <c r="P396">
        <f ca="1">P395+U396-S396</f>
        <v>262.14462476193876</v>
      </c>
      <c r="Q396">
        <f t="shared" ca="1" si="25"/>
        <v>1194.5542594791864</v>
      </c>
      <c r="R396">
        <f t="shared" ca="1" si="26"/>
        <v>971.72768386453038</v>
      </c>
      <c r="S396">
        <f t="shared" ca="1" si="20"/>
        <v>0</v>
      </c>
      <c r="T396">
        <f t="shared" ca="1" si="21"/>
        <v>121.04382343637859</v>
      </c>
      <c r="U396">
        <f t="shared" ca="1" si="27"/>
        <v>103.228762021172</v>
      </c>
      <c r="V396">
        <f ca="1">O395*(1-(1-(Sheet1!$P$27/100))^((Sheet1!$N$27)*(Sheet2!P395/Sheet2!N395)))</f>
        <v>30.4277830545856</v>
      </c>
      <c r="W396">
        <f>ROW()-Sheet1!$Q$27</f>
        <v>389</v>
      </c>
      <c r="X396">
        <f>ROW()-Sheet1!$R$27</f>
        <v>376</v>
      </c>
      <c r="Y396">
        <f>ROW()-Sheet1!$S$27</f>
        <v>386</v>
      </c>
    </row>
    <row r="397" spans="1:25">
      <c r="A397">
        <v>27</v>
      </c>
      <c r="B397">
        <v>10000</v>
      </c>
      <c r="C397">
        <f t="shared" ca="1" si="18"/>
        <v>6.3566631758367294</v>
      </c>
      <c r="D397">
        <f ca="1">D396+G397-H397</f>
        <v>3880.6280326041197</v>
      </c>
      <c r="E397">
        <f ca="1">E396+H397</f>
        <v>5217.030999999999</v>
      </c>
      <c r="F397">
        <f t="shared" ca="1" si="22"/>
        <v>895.98430422004458</v>
      </c>
      <c r="G397">
        <f t="shared" ca="1" si="23"/>
        <v>428.15641651565147</v>
      </c>
      <c r="H397">
        <f t="shared" ca="1" si="24"/>
        <v>531.44099999999992</v>
      </c>
      <c r="I397">
        <f ca="1">C396*(1-(1-(Sheet1!$P$3/100))^((Sheet1!$N$3)*(Sheet2!D396/Sheet2!B396)))</f>
        <v>3.3154872833323874</v>
      </c>
      <c r="J397">
        <f>ROW()-Sheet1!$Q$3</f>
        <v>387</v>
      </c>
      <c r="K397">
        <f>ROW()-Sheet1!$R$3</f>
        <v>387</v>
      </c>
      <c r="M397">
        <v>27</v>
      </c>
      <c r="N397">
        <v>10000</v>
      </c>
      <c r="O397">
        <f t="shared" ca="1" si="19"/>
        <v>7640.3410396231266</v>
      </c>
      <c r="P397">
        <f ca="1">P396+U397-S397</f>
        <v>388.62506708947876</v>
      </c>
      <c r="Q397">
        <f t="shared" ca="1" si="25"/>
        <v>1075.0527104840812</v>
      </c>
      <c r="R397">
        <f t="shared" ca="1" si="26"/>
        <v>895.98118280331221</v>
      </c>
      <c r="S397">
        <f t="shared" ca="1" si="20"/>
        <v>0</v>
      </c>
      <c r="T397">
        <f t="shared" ca="1" si="21"/>
        <v>119.5015489951052</v>
      </c>
      <c r="U397">
        <f t="shared" ca="1" si="27"/>
        <v>126.48044232753998</v>
      </c>
      <c r="V397">
        <f ca="1">O396*(1-(1-(Sheet1!$P$27/100))^((Sheet1!$N$27)*(Sheet2!P396/Sheet2!N396)))</f>
        <v>50.733941266321885</v>
      </c>
      <c r="W397">
        <f>ROW()-Sheet1!$Q$27</f>
        <v>390</v>
      </c>
      <c r="X397">
        <f>ROW()-Sheet1!$R$27</f>
        <v>377</v>
      </c>
      <c r="Y397">
        <f>ROW()-Sheet1!$S$27</f>
        <v>387</v>
      </c>
    </row>
    <row r="398" spans="1:25">
      <c r="A398">
        <v>28</v>
      </c>
      <c r="B398">
        <v>10000</v>
      </c>
      <c r="C398">
        <f t="shared" ca="1" si="18"/>
        <v>4.2233920614188492</v>
      </c>
      <c r="D398">
        <f ca="1">D397+G398-H398</f>
        <v>3726.0301453381658</v>
      </c>
      <c r="E398">
        <f ca="1">E397+H398</f>
        <v>5695.3278999999993</v>
      </c>
      <c r="F398">
        <f t="shared" ca="1" si="22"/>
        <v>574.41856260041652</v>
      </c>
      <c r="G398">
        <f t="shared" ca="1" si="23"/>
        <v>323.69901273404616</v>
      </c>
      <c r="H398">
        <f t="shared" ca="1" si="24"/>
        <v>478.29689999999999</v>
      </c>
      <c r="I398">
        <f ca="1">C397*(1-(1-(Sheet1!$P$3/100))^((Sheet1!$N$3)*(Sheet2!D397/Sheet2!B397)))</f>
        <v>2.1332711144181462</v>
      </c>
      <c r="J398">
        <f>ROW()-Sheet1!$Q$3</f>
        <v>388</v>
      </c>
      <c r="K398">
        <f>ROW()-Sheet1!$R$3</f>
        <v>388</v>
      </c>
      <c r="M398">
        <v>28</v>
      </c>
      <c r="N398">
        <v>10000</v>
      </c>
      <c r="O398">
        <f t="shared" ca="1" si="19"/>
        <v>7682.5474576888319</v>
      </c>
      <c r="P398">
        <f ca="1">P397+U398-S398</f>
        <v>536.96253648223581</v>
      </c>
      <c r="Q398">
        <f t="shared" ca="1" si="25"/>
        <v>957.07378510970625</v>
      </c>
      <c r="R398">
        <f t="shared" ca="1" si="26"/>
        <v>823.41622071922745</v>
      </c>
      <c r="S398">
        <f t="shared" ca="1" si="20"/>
        <v>0</v>
      </c>
      <c r="T398">
        <f t="shared" ca="1" si="21"/>
        <v>117.97892537437498</v>
      </c>
      <c r="U398">
        <f t="shared" ca="1" si="27"/>
        <v>148.33746939275704</v>
      </c>
      <c r="V398">
        <f ca="1">O397*(1-(1-(Sheet1!$P$27/100))^((Sheet1!$N$27)*(Sheet2!P397/Sheet2!N397)))</f>
        <v>75.772507308672346</v>
      </c>
      <c r="W398">
        <f>ROW()-Sheet1!$Q$27</f>
        <v>391</v>
      </c>
      <c r="X398">
        <f>ROW()-Sheet1!$R$27</f>
        <v>378</v>
      </c>
      <c r="Y398">
        <f>ROW()-Sheet1!$S$27</f>
        <v>388</v>
      </c>
    </row>
    <row r="399" spans="1:25">
      <c r="A399">
        <v>29</v>
      </c>
      <c r="B399">
        <v>10000</v>
      </c>
      <c r="C399">
        <f t="shared" ca="1" si="18"/>
        <v>2.8521187916126109</v>
      </c>
      <c r="D399">
        <f ca="1">D398+G399-H399</f>
        <v>3521.3765210216407</v>
      </c>
      <c r="E399">
        <f ca="1">E398+H399</f>
        <v>6125.7951099999991</v>
      </c>
      <c r="F399">
        <f t="shared" ca="1" si="22"/>
        <v>349.97625018674762</v>
      </c>
      <c r="G399">
        <f t="shared" ca="1" si="23"/>
        <v>225.81358568347471</v>
      </c>
      <c r="H399">
        <f t="shared" ca="1" si="24"/>
        <v>430.46720999999997</v>
      </c>
      <c r="I399">
        <f ca="1">C398*(1-(1-(Sheet1!$P$3/100))^((Sheet1!$N$3)*(Sheet2!D398/Sheet2!B398)))</f>
        <v>1.3712732698058154</v>
      </c>
      <c r="J399">
        <f>ROW()-Sheet1!$Q$3</f>
        <v>389</v>
      </c>
      <c r="K399">
        <f>ROW()-Sheet1!$R$3</f>
        <v>389</v>
      </c>
      <c r="M399">
        <v>29</v>
      </c>
      <c r="N399">
        <v>10000</v>
      </c>
      <c r="O399">
        <f t="shared" ca="1" si="19"/>
        <v>7693.9497394493746</v>
      </c>
      <c r="P399">
        <f ca="1">P398+U399-S399</f>
        <v>705.61539360160941</v>
      </c>
      <c r="Q399">
        <f t="shared" ca="1" si="25"/>
        <v>840.59808291556601</v>
      </c>
      <c r="R399">
        <f t="shared" ca="1" si="26"/>
        <v>759.83678403344913</v>
      </c>
      <c r="S399">
        <f t="shared" ca="1" si="20"/>
        <v>0</v>
      </c>
      <c r="T399">
        <f t="shared" ca="1" si="21"/>
        <v>116.47570219414027</v>
      </c>
      <c r="U399">
        <f t="shared" ca="1" si="27"/>
        <v>168.65285711937358</v>
      </c>
      <c r="V399">
        <f ca="1">O398*(1-(1-(Sheet1!$P$27/100))^((Sheet1!$N$27)*(Sheet2!P398/Sheet2!N398)))</f>
        <v>105.07342043359525</v>
      </c>
      <c r="W399">
        <f>ROW()-Sheet1!$Q$27</f>
        <v>392</v>
      </c>
      <c r="X399">
        <f>ROW()-Sheet1!$R$27</f>
        <v>379</v>
      </c>
      <c r="Y399">
        <f>ROW()-Sheet1!$S$27</f>
        <v>389</v>
      </c>
    </row>
    <row r="400" spans="1:25">
      <c r="A400">
        <v>30</v>
      </c>
      <c r="B400">
        <v>10000</v>
      </c>
      <c r="C400">
        <f t="shared" ca="1" si="18"/>
        <v>1.9680596490402991</v>
      </c>
      <c r="D400">
        <f ca="1">D399+G400-H400</f>
        <v>3281.1858849518594</v>
      </c>
      <c r="E400">
        <f ca="1">E399+H400</f>
        <v>6513.2155989999992</v>
      </c>
      <c r="F400">
        <f t="shared" ca="1" si="22"/>
        <v>203.63045639910109</v>
      </c>
      <c r="G400">
        <f t="shared" ca="1" si="23"/>
        <v>147.22985293021873</v>
      </c>
      <c r="H400">
        <f t="shared" ca="1" si="24"/>
        <v>387.42048899999998</v>
      </c>
      <c r="I400">
        <f ca="1">C399*(1-(1-(Sheet1!$P$3/100))^((Sheet1!$N$3)*(Sheet2!D399/Sheet2!B399)))</f>
        <v>0.88405914257217055</v>
      </c>
      <c r="J400">
        <f>ROW()-Sheet1!$Q$3</f>
        <v>390</v>
      </c>
      <c r="K400">
        <f>ROW()-Sheet1!$R$3</f>
        <v>390</v>
      </c>
      <c r="M400">
        <v>30</v>
      </c>
      <c r="N400">
        <v>10000</v>
      </c>
      <c r="O400">
        <f t="shared" ca="1" si="19"/>
        <v>7670.9587877705271</v>
      </c>
      <c r="P400">
        <f ca="1">P399+U400-S400</f>
        <v>819.56528229153184</v>
      </c>
      <c r="Q400">
        <f t="shared" ca="1" si="25"/>
        <v>752.52422913373005</v>
      </c>
      <c r="R400">
        <f t="shared" ca="1" si="26"/>
        <v>756.95170080420951</v>
      </c>
      <c r="S400">
        <f t="shared" ca="1" si="20"/>
        <v>26.917778482723776</v>
      </c>
      <c r="T400">
        <f t="shared" ca="1" si="21"/>
        <v>114.99163226455968</v>
      </c>
      <c r="U400">
        <f t="shared" ca="1" si="27"/>
        <v>140.86766717264618</v>
      </c>
      <c r="V400">
        <f ca="1">O399*(1-(1-(Sheet1!$P$27/100))^((Sheet1!$N$27)*(Sheet2!P399/Sheet2!N399)))</f>
        <v>137.98258394340655</v>
      </c>
      <c r="W400">
        <f>ROW()-Sheet1!$Q$27</f>
        <v>393</v>
      </c>
      <c r="X400">
        <f>ROW()-Sheet1!$R$27</f>
        <v>380</v>
      </c>
      <c r="Y400">
        <f>ROW()-Sheet1!$S$27</f>
        <v>390</v>
      </c>
    </row>
    <row r="401" spans="1:25">
      <c r="A401">
        <v>31</v>
      </c>
      <c r="B401">
        <v>10000</v>
      </c>
      <c r="C401">
        <f t="shared" ca="1" si="18"/>
        <v>1.3928342094859971</v>
      </c>
      <c r="D401">
        <f ca="1">D400+G401-H401</f>
        <v>3023.0923959554138</v>
      </c>
      <c r="E401">
        <f ca="1">E400+H401</f>
        <v>6861.8940390999996</v>
      </c>
      <c r="F401">
        <f t="shared" ca="1" si="22"/>
        <v>113.62073073510051</v>
      </c>
      <c r="G401">
        <f t="shared" ca="1" si="23"/>
        <v>90.584951103554531</v>
      </c>
      <c r="H401">
        <f t="shared" ca="1" si="24"/>
        <v>348.67844009999999</v>
      </c>
      <c r="I401">
        <f ca="1">C400*(1-(1-(Sheet1!$P$3/100))^((Sheet1!$N$3)*(Sheet2!D400/Sheet2!B400)))</f>
        <v>0.57522543955395944</v>
      </c>
      <c r="J401">
        <f>ROW()-Sheet1!$Q$3</f>
        <v>391</v>
      </c>
      <c r="K401">
        <f>ROW()-Sheet1!$R$3</f>
        <v>391</v>
      </c>
      <c r="M401">
        <v>31</v>
      </c>
      <c r="N401">
        <v>10000</v>
      </c>
      <c r="O401">
        <f t="shared" ca="1" si="19"/>
        <v>7624.9313113854314</v>
      </c>
      <c r="P401">
        <f ca="1">P400+U401-S401</f>
        <v>881.06685140733748</v>
      </c>
      <c r="Q401">
        <f t="shared" ca="1" si="25"/>
        <v>692.2429469954385</v>
      </c>
      <c r="R401">
        <f t="shared" ca="1" si="26"/>
        <v>801.75889021179285</v>
      </c>
      <c r="S401">
        <f t="shared" ca="1" si="20"/>
        <v>53.245189407058383</v>
      </c>
      <c r="T401">
        <f t="shared" ca="1" si="21"/>
        <v>113.52647154534996</v>
      </c>
      <c r="U401">
        <f t="shared" ca="1" si="27"/>
        <v>114.7467585228641</v>
      </c>
      <c r="V401">
        <f ca="1">O400*(1-(1-(Sheet1!$P$27/100))^((Sheet1!$N$27)*(Sheet2!P400/Sheet2!N400)))</f>
        <v>159.55394793044746</v>
      </c>
      <c r="W401">
        <f>ROW()-Sheet1!$Q$27</f>
        <v>394</v>
      </c>
      <c r="X401">
        <f>ROW()-Sheet1!$R$27</f>
        <v>381</v>
      </c>
      <c r="Y401">
        <f>ROW()-Sheet1!$S$27</f>
        <v>391</v>
      </c>
    </row>
    <row r="402" spans="1:25">
      <c r="A402">
        <v>32</v>
      </c>
      <c r="B402">
        <v>10000</v>
      </c>
      <c r="C402">
        <f t="shared" ca="1" si="18"/>
        <v>1.012908704296791</v>
      </c>
      <c r="D402">
        <f ca="1">D401+G402-H402</f>
        <v>3076.0871401939125</v>
      </c>
      <c r="E402">
        <f ca="1">E401+H402</f>
        <v>6861.8940390999996</v>
      </c>
      <c r="F402">
        <f t="shared" ca="1" si="22"/>
        <v>61.005912001790563</v>
      </c>
      <c r="G402">
        <f t="shared" ca="1" si="23"/>
        <v>52.994744238498868</v>
      </c>
      <c r="H402">
        <f t="shared" ca="1" si="24"/>
        <v>0</v>
      </c>
      <c r="I402">
        <f ca="1">C401*(1-(1-(Sheet1!$P$3/100))^((Sheet1!$N$3)*(Sheet2!D401/Sheet2!B401)))</f>
        <v>0.37992550518892571</v>
      </c>
      <c r="J402">
        <f>ROW()-Sheet1!$Q$3</f>
        <v>392</v>
      </c>
      <c r="K402">
        <f>ROW()-Sheet1!$R$3</f>
        <v>392</v>
      </c>
      <c r="M402">
        <v>32</v>
      </c>
      <c r="N402">
        <v>10000</v>
      </c>
      <c r="O402">
        <f t="shared" ca="1" si="19"/>
        <v>7566.6472676885214</v>
      </c>
      <c r="P402">
        <f ca="1">P401+U402-S402</f>
        <v>892.31957516267676</v>
      </c>
      <c r="Q402">
        <f t="shared" ca="1" si="25"/>
        <v>658.9158627407669</v>
      </c>
      <c r="R402">
        <f t="shared" ca="1" si="26"/>
        <v>882.11729440803424</v>
      </c>
      <c r="S402">
        <f t="shared" ca="1" si="20"/>
        <v>78.752894850984617</v>
      </c>
      <c r="T402">
        <f t="shared" ca="1" si="21"/>
        <v>112.07997910565622</v>
      </c>
      <c r="U402">
        <f t="shared" ca="1" si="27"/>
        <v>90.005618606323864</v>
      </c>
      <c r="V402">
        <f ca="1">O401*(1-(1-(Sheet1!$P$27/100))^((Sheet1!$N$27)*(Sheet2!P401/Sheet2!N401)))</f>
        <v>170.3640228025653</v>
      </c>
      <c r="W402">
        <f>ROW()-Sheet1!$Q$27</f>
        <v>395</v>
      </c>
      <c r="X402">
        <f>ROW()-Sheet1!$R$27</f>
        <v>382</v>
      </c>
      <c r="Y402">
        <f>ROW()-Sheet1!$S$27</f>
        <v>392</v>
      </c>
    </row>
    <row r="403" spans="1:25">
      <c r="A403">
        <v>33</v>
      </c>
      <c r="B403">
        <v>10000</v>
      </c>
      <c r="C403">
        <f t="shared" ca="1" si="18"/>
        <v>0.73251458268676828</v>
      </c>
      <c r="D403">
        <f ca="1">D402+G403-H403</f>
        <v>2817.4407793469445</v>
      </c>
      <c r="E403">
        <f ca="1">E402+H403</f>
        <v>7145.7904013613233</v>
      </c>
      <c r="F403">
        <f t="shared" ca="1" si="22"/>
        <v>36.036304709045375</v>
      </c>
      <c r="G403">
        <f t="shared" ca="1" si="23"/>
        <v>25.250001414355118</v>
      </c>
      <c r="H403">
        <f t="shared" ca="1" si="24"/>
        <v>283.89636226132347</v>
      </c>
      <c r="I403">
        <f ca="1">C402*(1-(1-(Sheet1!$P$3/100))^((Sheet1!$N$3)*(Sheet2!D402/Sheet2!B402)))</f>
        <v>0.28039412160993155</v>
      </c>
      <c r="J403">
        <f>ROW()-Sheet1!$Q$3</f>
        <v>393</v>
      </c>
      <c r="K403">
        <f>ROW()-Sheet1!$R$3</f>
        <v>393</v>
      </c>
      <c r="M403">
        <v>33</v>
      </c>
      <c r="N403">
        <v>10000</v>
      </c>
      <c r="O403">
        <f t="shared" ca="1" si="19"/>
        <v>7395.4508912088859</v>
      </c>
      <c r="P403">
        <f ca="1">P402+U403-S403</f>
        <v>855.4776670101752</v>
      </c>
      <c r="Q403">
        <f t="shared" ca="1" si="25"/>
        <v>762.14462476193887</v>
      </c>
      <c r="R403">
        <f t="shared" ca="1" si="26"/>
        <v>986.92681701900096</v>
      </c>
      <c r="S403">
        <f t="shared" ca="1" si="20"/>
        <v>103.228762021172</v>
      </c>
      <c r="T403">
        <f t="shared" ca="1" si="21"/>
        <v>0</v>
      </c>
      <c r="U403">
        <f t="shared" ca="1" si="27"/>
        <v>66.3868538686704</v>
      </c>
      <c r="V403">
        <f ca="1">O402*(1-(1-(Sheet1!$P$27/100))^((Sheet1!$N$27)*(Sheet2!P402/Sheet2!N402)))</f>
        <v>171.19637647963702</v>
      </c>
      <c r="W403">
        <f>ROW()-Sheet1!$Q$27</f>
        <v>396</v>
      </c>
      <c r="X403">
        <f>ROW()-Sheet1!$R$27</f>
        <v>383</v>
      </c>
      <c r="Y403">
        <f>ROW()-Sheet1!$S$27</f>
        <v>393</v>
      </c>
    </row>
    <row r="404" spans="1:25">
      <c r="A404">
        <v>34</v>
      </c>
      <c r="B404">
        <v>10000</v>
      </c>
      <c r="C404">
        <f t="shared" ca="1" si="18"/>
        <v>0.54437385019593876</v>
      </c>
      <c r="D404">
        <f ca="1">D403+G404-H404</f>
        <v>2360.5979795870689</v>
      </c>
      <c r="E404">
        <f ca="1">E403+H404</f>
        <v>7616.3606106837287</v>
      </c>
      <c r="F404">
        <f t="shared" ca="1" si="22"/>
        <v>22.497035879006376</v>
      </c>
      <c r="G404">
        <f t="shared" ca="1" si="23"/>
        <v>13.727409562529632</v>
      </c>
      <c r="H404">
        <f t="shared" ca="1" si="24"/>
        <v>470.57020932240545</v>
      </c>
      <c r="I404">
        <f ca="1">C403*(1-(1-(Sheet1!$P$3/100))^((Sheet1!$N$3)*(Sheet2!D403/Sheet2!B403)))</f>
        <v>0.18814073249063298</v>
      </c>
      <c r="J404">
        <f>ROW()-Sheet1!$Q$3</f>
        <v>394</v>
      </c>
      <c r="K404">
        <f>ROW()-Sheet1!$R$3</f>
        <v>394</v>
      </c>
      <c r="M404">
        <v>34</v>
      </c>
      <c r="N404">
        <v>10000</v>
      </c>
      <c r="O404">
        <f t="shared" ca="1" si="19"/>
        <v>7234.9607339864324</v>
      </c>
      <c r="P404">
        <f ca="1">P403+U404-S404</f>
        <v>777.84436728052401</v>
      </c>
      <c r="Q404">
        <f t="shared" ca="1" si="25"/>
        <v>888.62506708947888</v>
      </c>
      <c r="R404">
        <f t="shared" ca="1" si="26"/>
        <v>1098.5698316435651</v>
      </c>
      <c r="S404">
        <f t="shared" ca="1" si="20"/>
        <v>126.48044232753998</v>
      </c>
      <c r="T404">
        <f t="shared" ca="1" si="21"/>
        <v>0</v>
      </c>
      <c r="U404">
        <f t="shared" ca="1" si="27"/>
        <v>48.847142597888833</v>
      </c>
      <c r="V404">
        <f ca="1">O403*(1-(1-(Sheet1!$P$27/100))^((Sheet1!$N$27)*(Sheet2!P403/Sheet2!N403)))</f>
        <v>160.49015722245309</v>
      </c>
      <c r="W404">
        <f>ROW()-Sheet1!$Q$27</f>
        <v>397</v>
      </c>
      <c r="X404">
        <f>ROW()-Sheet1!$R$27</f>
        <v>384</v>
      </c>
      <c r="Y404">
        <f>ROW()-Sheet1!$S$27</f>
        <v>394</v>
      </c>
    </row>
    <row r="405" spans="1:25">
      <c r="A405">
        <v>35</v>
      </c>
      <c r="B405">
        <v>10000</v>
      </c>
      <c r="C405">
        <f t="shared" ca="1" si="18"/>
        <v>0.42450441877370082</v>
      </c>
      <c r="D405">
        <f ca="1">D404+G405-H405</f>
        <v>1828.6407229759511</v>
      </c>
      <c r="E405">
        <f ca="1">E404+H405</f>
        <v>8156.521682180175</v>
      </c>
      <c r="F405">
        <f t="shared" ca="1" si="22"/>
        <v>14.413090425099675</v>
      </c>
      <c r="G405">
        <f t="shared" ca="1" si="23"/>
        <v>8.2038148853281392</v>
      </c>
      <c r="H405">
        <f t="shared" ca="1" si="24"/>
        <v>540.16107149644586</v>
      </c>
      <c r="I405">
        <f ca="1">C404*(1-(1-(Sheet1!$P$3/100))^((Sheet1!$N$3)*(Sheet2!D404/Sheet2!B404)))</f>
        <v>0.11986943142143981</v>
      </c>
      <c r="J405">
        <f>ROW()-Sheet1!$Q$3</f>
        <v>395</v>
      </c>
      <c r="K405">
        <f>ROW()-Sheet1!$R$3</f>
        <v>395</v>
      </c>
      <c r="M405">
        <v>35</v>
      </c>
      <c r="N405">
        <v>10000</v>
      </c>
      <c r="O405">
        <f t="shared" ca="1" si="19"/>
        <v>7092.0598891207919</v>
      </c>
      <c r="P405">
        <f ca="1">P404+U405-S405</f>
        <v>666.48198908964764</v>
      </c>
      <c r="Q405">
        <f t="shared" ca="1" si="25"/>
        <v>1036.9625364822359</v>
      </c>
      <c r="R405">
        <f t="shared" ca="1" si="26"/>
        <v>1204.4955853073261</v>
      </c>
      <c r="S405">
        <f t="shared" ca="1" si="20"/>
        <v>148.33746939275704</v>
      </c>
      <c r="T405">
        <f t="shared" ca="1" si="21"/>
        <v>0</v>
      </c>
      <c r="U405">
        <f t="shared" ca="1" si="27"/>
        <v>36.975091201880694</v>
      </c>
      <c r="V405">
        <f ca="1">O404*(1-(1-(Sheet1!$P$27/100))^((Sheet1!$N$27)*(Sheet2!P404/Sheet2!N404)))</f>
        <v>142.90084486564177</v>
      </c>
      <c r="W405">
        <f>ROW()-Sheet1!$Q$27</f>
        <v>398</v>
      </c>
      <c r="X405">
        <f>ROW()-Sheet1!$R$27</f>
        <v>385</v>
      </c>
      <c r="Y405">
        <f>ROW()-Sheet1!$S$27</f>
        <v>395</v>
      </c>
    </row>
    <row r="406" spans="1:25">
      <c r="A406">
        <v>36</v>
      </c>
      <c r="B406">
        <v>10000</v>
      </c>
      <c r="C406">
        <f t="shared" ca="1" si="18"/>
        <v>0.35011297409553777</v>
      </c>
      <c r="D406">
        <f ca="1">D405+G406-H406</f>
        <v>1320.8252334523636</v>
      </c>
      <c r="E406">
        <f ca="1">E405+H406</f>
        <v>8669.5026160884681</v>
      </c>
      <c r="F406">
        <f t="shared" ca="1" si="22"/>
        <v>9.3220374850722862</v>
      </c>
      <c r="G406">
        <f t="shared" ca="1" si="23"/>
        <v>5.1654443847047888</v>
      </c>
      <c r="H406">
        <f t="shared" ca="1" si="24"/>
        <v>512.98093390829251</v>
      </c>
      <c r="I406">
        <f ca="1">C405*(1-(1-(Sheet1!$P$3/100))^((Sheet1!$N$3)*(Sheet2!D405/Sheet2!B405)))</f>
        <v>7.4391444677401386E-2</v>
      </c>
      <c r="J406">
        <f>ROW()-Sheet1!$Q$3</f>
        <v>396</v>
      </c>
      <c r="K406">
        <f>ROW()-Sheet1!$R$3</f>
        <v>396</v>
      </c>
      <c r="M406">
        <v>36</v>
      </c>
      <c r="N406">
        <v>10000</v>
      </c>
      <c r="O406">
        <f t="shared" ca="1" si="19"/>
        <v>6971.8652791551958</v>
      </c>
      <c r="P406">
        <f ca="1">P405+U406-S406</f>
        <v>528.25691502485961</v>
      </c>
      <c r="Q406">
        <f t="shared" ca="1" si="25"/>
        <v>1205.6153936016094</v>
      </c>
      <c r="R406">
        <f t="shared" ca="1" si="26"/>
        <v>1294.2624122183349</v>
      </c>
      <c r="S406">
        <f t="shared" ca="1" si="20"/>
        <v>168.65285711937358</v>
      </c>
      <c r="T406">
        <f t="shared" ca="1" si="21"/>
        <v>0</v>
      </c>
      <c r="U406">
        <f t="shared" ca="1" si="27"/>
        <v>30.4277830545856</v>
      </c>
      <c r="V406">
        <f ca="1">O405*(1-(1-(Sheet1!$P$27/100))^((Sheet1!$N$27)*(Sheet2!P405/Sheet2!N405)))</f>
        <v>120.19460996559461</v>
      </c>
      <c r="W406">
        <f>ROW()-Sheet1!$Q$27</f>
        <v>399</v>
      </c>
      <c r="X406">
        <f>ROW()-Sheet1!$R$27</f>
        <v>386</v>
      </c>
      <c r="Y406">
        <f>ROW()-Sheet1!$S$27</f>
        <v>396</v>
      </c>
    </row>
    <row r="407" spans="1:25">
      <c r="A407">
        <v>37</v>
      </c>
      <c r="B407">
        <v>10000</v>
      </c>
      <c r="C407">
        <f t="shared" ca="1" si="18"/>
        <v>0.30462851718971606</v>
      </c>
      <c r="D407">
        <f ca="1">D406+G407-H407</f>
        <v>895.98430422004458</v>
      </c>
      <c r="E407">
        <f ca="1">E406+H407</f>
        <v>9097.6590326041187</v>
      </c>
      <c r="F407">
        <f t="shared" ca="1" si="22"/>
        <v>6.0520346586470133</v>
      </c>
      <c r="G407">
        <f t="shared" ca="1" si="23"/>
        <v>3.3154872833323874</v>
      </c>
      <c r="H407">
        <f t="shared" ca="1" si="24"/>
        <v>428.15641651565147</v>
      </c>
      <c r="I407">
        <f ca="1">C406*(1-(1-(Sheet1!$P$3/100))^((Sheet1!$N$3)*(Sheet2!D406/Sheet2!B406)))</f>
        <v>4.5484456907115084E-2</v>
      </c>
      <c r="J407">
        <f>ROW()-Sheet1!$Q$3</f>
        <v>397</v>
      </c>
      <c r="K407">
        <f>ROW()-Sheet1!$R$3</f>
        <v>397</v>
      </c>
      <c r="M407">
        <v>37</v>
      </c>
      <c r="N407">
        <v>10000</v>
      </c>
      <c r="O407">
        <f t="shared" ca="1" si="19"/>
        <v>6904.9650553087131</v>
      </c>
      <c r="P407">
        <f ca="1">P406+U407-S407</f>
        <v>438.12318911853527</v>
      </c>
      <c r="Q407">
        <f t="shared" ca="1" si="25"/>
        <v>1319.5652822915317</v>
      </c>
      <c r="R407">
        <f t="shared" ca="1" si="26"/>
        <v>1337.3464732812201</v>
      </c>
      <c r="S407">
        <f t="shared" ca="1" si="20"/>
        <v>140.86766717264618</v>
      </c>
      <c r="T407">
        <f t="shared" ca="1" si="21"/>
        <v>26.917778482723776</v>
      </c>
      <c r="U407">
        <f t="shared" ca="1" si="27"/>
        <v>50.733941266321885</v>
      </c>
      <c r="V407">
        <f ca="1">O406*(1-(1-(Sheet1!$P$27/100))^((Sheet1!$N$27)*(Sheet2!P406/Sheet2!N406)))</f>
        <v>93.818002329207104</v>
      </c>
      <c r="W407">
        <f>ROW()-Sheet1!$Q$27</f>
        <v>400</v>
      </c>
      <c r="X407">
        <f>ROW()-Sheet1!$R$27</f>
        <v>387</v>
      </c>
      <c r="Y407">
        <f>ROW()-Sheet1!$S$27</f>
        <v>397</v>
      </c>
    </row>
    <row r="408" spans="1:25">
      <c r="A408">
        <v>38</v>
      </c>
      <c r="B408">
        <v>10000</v>
      </c>
      <c r="C408">
        <f t="shared" ca="1" si="18"/>
        <v>0.2771868117510512</v>
      </c>
      <c r="D408">
        <f ca="1">D407+G408-H408</f>
        <v>574.41856260041652</v>
      </c>
      <c r="E408">
        <f ca="1">E407+H408</f>
        <v>9421.3580453381655</v>
      </c>
      <c r="F408">
        <f t="shared" ca="1" si="22"/>
        <v>3.9462052496670021</v>
      </c>
      <c r="G408">
        <f t="shared" ca="1" si="23"/>
        <v>2.1332711144181462</v>
      </c>
      <c r="H408">
        <f t="shared" ca="1" si="24"/>
        <v>323.69901273404616</v>
      </c>
      <c r="I408">
        <f ca="1">C407*(1-(1-(Sheet1!$P$3/100))^((Sheet1!$N$3)*(Sheet2!D407/Sheet2!B407)))</f>
        <v>2.7441705438135476E-2</v>
      </c>
      <c r="J408">
        <f>ROW()-Sheet1!$Q$3</f>
        <v>398</v>
      </c>
      <c r="K408">
        <f>ROW()-Sheet1!$R$3</f>
        <v>398</v>
      </c>
      <c r="M408">
        <v>38</v>
      </c>
      <c r="N408">
        <v>10000</v>
      </c>
      <c r="O408">
        <f t="shared" ca="1" si="19"/>
        <v>6881.057628712776</v>
      </c>
      <c r="P408">
        <f ca="1">P407+U408-S408</f>
        <v>399.1489379043436</v>
      </c>
      <c r="Q408">
        <f t="shared" ca="1" si="25"/>
        <v>1381.0668514073375</v>
      </c>
      <c r="R408">
        <f t="shared" ca="1" si="26"/>
        <v>1338.7265819755441</v>
      </c>
      <c r="S408">
        <f t="shared" ca="1" si="20"/>
        <v>114.7467585228641</v>
      </c>
      <c r="T408">
        <f t="shared" ca="1" si="21"/>
        <v>53.245189407058383</v>
      </c>
      <c r="U408">
        <f t="shared" ca="1" si="27"/>
        <v>75.772507308672346</v>
      </c>
      <c r="V408">
        <f ca="1">O407*(1-(1-(Sheet1!$P$27/100))^((Sheet1!$N$27)*(Sheet2!P407/Sheet2!N407)))</f>
        <v>77.152616002996339</v>
      </c>
      <c r="W408">
        <f>ROW()-Sheet1!$Q$27</f>
        <v>401</v>
      </c>
      <c r="X408">
        <f>ROW()-Sheet1!$R$27</f>
        <v>388</v>
      </c>
      <c r="Y408">
        <f>ROW()-Sheet1!$S$27</f>
        <v>398</v>
      </c>
    </row>
    <row r="409" spans="1:25">
      <c r="A409">
        <v>39</v>
      </c>
      <c r="B409">
        <v>10000</v>
      </c>
      <c r="C409">
        <f t="shared" ca="1" si="18"/>
        <v>0.26090873023217886</v>
      </c>
      <c r="D409">
        <f ca="1">D408+G409-H409</f>
        <v>349.97625018674762</v>
      </c>
      <c r="E409">
        <f ca="1">E408+H409</f>
        <v>9647.1716310216398</v>
      </c>
      <c r="F409">
        <f t="shared" ca="1" si="22"/>
        <v>2.5912100613799773</v>
      </c>
      <c r="G409">
        <f t="shared" ca="1" si="23"/>
        <v>1.3712732698058154</v>
      </c>
      <c r="H409">
        <f t="shared" ca="1" si="24"/>
        <v>225.81358568347471</v>
      </c>
      <c r="I409">
        <f ca="1">C408*(1-(1-(Sheet1!$P$3/100))^((Sheet1!$N$3)*(Sheet2!D408/Sheet2!B408)))</f>
        <v>1.6278081518790698E-2</v>
      </c>
      <c r="J409">
        <f>ROW()-Sheet1!$Q$3</f>
        <v>399</v>
      </c>
      <c r="K409">
        <f>ROW()-Sheet1!$R$3</f>
        <v>399</v>
      </c>
      <c r="M409">
        <v>39</v>
      </c>
      <c r="N409">
        <v>10000</v>
      </c>
      <c r="O409">
        <f t="shared" ca="1" si="19"/>
        <v>6889.7296079930875</v>
      </c>
      <c r="P409">
        <f ca="1">P408+U409-S409</f>
        <v>414.21673973161495</v>
      </c>
      <c r="Q409">
        <f t="shared" ca="1" si="25"/>
        <v>1392.3195751626768</v>
      </c>
      <c r="R409">
        <f t="shared" ca="1" si="26"/>
        <v>1303.7340771126198</v>
      </c>
      <c r="S409">
        <f t="shared" ca="1" si="20"/>
        <v>90.005618606323864</v>
      </c>
      <c r="T409">
        <f t="shared" ca="1" si="21"/>
        <v>78.752894850984617</v>
      </c>
      <c r="U409">
        <f t="shared" ca="1" si="27"/>
        <v>105.07342043359525</v>
      </c>
      <c r="V409">
        <f ca="1">O408*(1-(1-(Sheet1!$P$27/100))^((Sheet1!$N$27)*(Sheet2!P408/Sheet2!N408)))</f>
        <v>70.080915570670797</v>
      </c>
      <c r="W409">
        <f>ROW()-Sheet1!$Q$27</f>
        <v>402</v>
      </c>
      <c r="X409">
        <f>ROW()-Sheet1!$R$27</f>
        <v>389</v>
      </c>
      <c r="Y409">
        <f>ROW()-Sheet1!$S$27</f>
        <v>399</v>
      </c>
    </row>
    <row r="410" spans="1:25">
      <c r="A410">
        <v>40</v>
      </c>
      <c r="B410">
        <v>10000</v>
      </c>
      <c r="C410">
        <f t="shared" ca="1" si="18"/>
        <v>0.251463280119816</v>
      </c>
      <c r="D410">
        <f ca="1">D409+G410-H410</f>
        <v>203.63045639910109</v>
      </c>
      <c r="E410">
        <f ca="1">E409+H410</f>
        <v>9794.4014839518586</v>
      </c>
      <c r="F410">
        <f t="shared" ca="1" si="22"/>
        <v>1.7165963689199715</v>
      </c>
      <c r="G410">
        <f t="shared" ca="1" si="23"/>
        <v>0.88405914257217055</v>
      </c>
      <c r="H410">
        <f t="shared" ca="1" si="24"/>
        <v>147.22985293021873</v>
      </c>
      <c r="I410">
        <f ca="1">C409*(1-(1-(Sheet1!$P$3/100))^((Sheet1!$N$3)*(Sheet2!D409/Sheet2!B409)))</f>
        <v>9.445450112164808E-3</v>
      </c>
      <c r="J410">
        <f>ROW()-Sheet1!$Q$3</f>
        <v>400</v>
      </c>
      <c r="K410">
        <f>ROW()-Sheet1!$R$3</f>
        <v>400</v>
      </c>
      <c r="M410">
        <v>40</v>
      </c>
      <c r="N410">
        <v>10000</v>
      </c>
      <c r="O410">
        <f t="shared" ca="1" si="19"/>
        <v>6920.154301470342</v>
      </c>
      <c r="P410">
        <f ca="1">P409+U410-S410</f>
        <v>485.81246980635115</v>
      </c>
      <c r="Q410">
        <f t="shared" ca="1" si="25"/>
        <v>1355.4776670101751</v>
      </c>
      <c r="R410">
        <f t="shared" ca="1" si="26"/>
        <v>1238.5555617131326</v>
      </c>
      <c r="S410">
        <f t="shared" ca="1" si="20"/>
        <v>66.3868538686704</v>
      </c>
      <c r="T410">
        <f t="shared" ca="1" si="21"/>
        <v>103.228762021172</v>
      </c>
      <c r="U410">
        <f t="shared" ca="1" si="27"/>
        <v>137.98258394340655</v>
      </c>
      <c r="V410">
        <f ca="1">O409*(1-(1-(Sheet1!$P$27/100))^((Sheet1!$N$27)*(Sheet2!P409/Sheet2!N409)))</f>
        <v>72.804068543919428</v>
      </c>
      <c r="W410">
        <f>ROW()-Sheet1!$Q$27</f>
        <v>403</v>
      </c>
      <c r="X410">
        <f>ROW()-Sheet1!$R$27</f>
        <v>390</v>
      </c>
      <c r="Y410">
        <f>ROW()-Sheet1!$S$27</f>
        <v>400</v>
      </c>
    </row>
    <row r="411" spans="1:25">
      <c r="A411">
        <v>41</v>
      </c>
      <c r="B411">
        <v>10000</v>
      </c>
      <c r="C411">
        <f t="shared" ca="1" si="18"/>
        <v>0.24612569617521363</v>
      </c>
      <c r="D411">
        <f ca="1">D410+G411-H411</f>
        <v>113.62073073510051</v>
      </c>
      <c r="E411">
        <f ca="1">E410+H411</f>
        <v>9884.9864350554126</v>
      </c>
      <c r="F411">
        <f t="shared" ca="1" si="22"/>
        <v>1.1467085133125599</v>
      </c>
      <c r="G411">
        <f t="shared" ca="1" si="23"/>
        <v>0.57522543955395944</v>
      </c>
      <c r="H411">
        <f t="shared" ca="1" si="24"/>
        <v>90.584951103554531</v>
      </c>
      <c r="I411">
        <f ca="1">C410*(1-(1-(Sheet1!$P$3/100))^((Sheet1!$N$3)*(Sheet2!D410/Sheet2!B410)))</f>
        <v>5.3375839465479007E-3</v>
      </c>
      <c r="J411">
        <f>ROW()-Sheet1!$Q$3</f>
        <v>401</v>
      </c>
      <c r="K411">
        <f>ROW()-Sheet1!$R$3</f>
        <v>401</v>
      </c>
      <c r="M411">
        <v>41</v>
      </c>
      <c r="N411">
        <v>10000</v>
      </c>
      <c r="O411">
        <f t="shared" ca="1" si="19"/>
        <v>6960.9482632213831</v>
      </c>
      <c r="P411">
        <f ca="1">P410+U411-S411</f>
        <v>596.51927513890985</v>
      </c>
      <c r="Q411">
        <f t="shared" ca="1" si="25"/>
        <v>1277.844367280524</v>
      </c>
      <c r="R411">
        <f t="shared" ca="1" si="26"/>
        <v>1164.688094359183</v>
      </c>
      <c r="S411">
        <f t="shared" ca="1" si="20"/>
        <v>48.847142597888833</v>
      </c>
      <c r="T411">
        <f t="shared" ca="1" si="21"/>
        <v>126.48044232753998</v>
      </c>
      <c r="U411">
        <f t="shared" ca="1" si="27"/>
        <v>159.55394793044746</v>
      </c>
      <c r="V411">
        <f ca="1">O410*(1-(1-(Sheet1!$P$27/100))^((Sheet1!$N$27)*(Sheet2!P410/Sheet2!N410)))</f>
        <v>85.686480576497871</v>
      </c>
      <c r="W411">
        <f>ROW()-Sheet1!$Q$27</f>
        <v>404</v>
      </c>
      <c r="X411">
        <f>ROW()-Sheet1!$R$27</f>
        <v>391</v>
      </c>
      <c r="Y411">
        <f>ROW()-Sheet1!$S$27</f>
        <v>401</v>
      </c>
    </row>
    <row r="412" spans="1:25">
      <c r="A412">
        <v>42</v>
      </c>
      <c r="B412">
        <v>10000</v>
      </c>
      <c r="C412">
        <f t="shared" ca="1" si="18"/>
        <v>0.24319685705587113</v>
      </c>
      <c r="D412">
        <f ca="1">D411+G412-H412</f>
        <v>61.005912001790563</v>
      </c>
      <c r="E412">
        <f ca="1">E411+H412</f>
        <v>9937.9811792939108</v>
      </c>
      <c r="F412">
        <f t="shared" ca="1" si="22"/>
        <v>0.769711847242881</v>
      </c>
      <c r="G412">
        <f t="shared" ca="1" si="23"/>
        <v>0.37992550518892571</v>
      </c>
      <c r="H412">
        <f t="shared" ca="1" si="24"/>
        <v>52.994744238498868</v>
      </c>
      <c r="I412">
        <f ca="1">C411*(1-(1-(Sheet1!$P$3/100))^((Sheet1!$N$3)*(Sheet2!D411/Sheet2!B411)))</f>
        <v>2.9288391192468246E-3</v>
      </c>
      <c r="J412">
        <f>ROW()-Sheet1!$Q$3</f>
        <v>402</v>
      </c>
      <c r="K412">
        <f>ROW()-Sheet1!$R$3</f>
        <v>402</v>
      </c>
      <c r="M412">
        <v>42</v>
      </c>
      <c r="N412">
        <v>10000</v>
      </c>
      <c r="O412">
        <f t="shared" ca="1" si="19"/>
        <v>7003.6026079156618</v>
      </c>
      <c r="P412">
        <f ca="1">P411+U412-S412</f>
        <v>729.90820673959445</v>
      </c>
      <c r="Q412">
        <f t="shared" ca="1" si="25"/>
        <v>1166.4819890896479</v>
      </c>
      <c r="R412">
        <f t="shared" ca="1" si="26"/>
        <v>1100.007196255096</v>
      </c>
      <c r="S412">
        <f t="shared" ca="1" si="20"/>
        <v>36.975091201880694</v>
      </c>
      <c r="T412">
        <f t="shared" ca="1" si="21"/>
        <v>148.33746939275704</v>
      </c>
      <c r="U412">
        <f t="shared" ca="1" si="27"/>
        <v>170.3640228025653</v>
      </c>
      <c r="V412">
        <f ca="1">O411*(1-(1-(Sheet1!$P$27/100))^((Sheet1!$N$27)*(Sheet2!P411/Sheet2!N411)))</f>
        <v>105.68312469847847</v>
      </c>
      <c r="W412">
        <f>ROW()-Sheet1!$Q$27</f>
        <v>405</v>
      </c>
      <c r="X412">
        <f>ROW()-Sheet1!$R$27</f>
        <v>392</v>
      </c>
      <c r="Y412">
        <f>ROW()-Sheet1!$S$27</f>
        <v>402</v>
      </c>
    </row>
    <row r="413" spans="1:25">
      <c r="A413">
        <v>43</v>
      </c>
      <c r="B413">
        <v>10000</v>
      </c>
      <c r="C413">
        <f t="shared" ca="1" si="18"/>
        <v>0.24163869444722269</v>
      </c>
      <c r="D413">
        <f ca="1">D412+G413-H413</f>
        <v>36.036304709045375</v>
      </c>
      <c r="E413">
        <f ca="1">E412+H413</f>
        <v>9963.231180708266</v>
      </c>
      <c r="F413">
        <f t="shared" ca="1" si="22"/>
        <v>0.49087588824174117</v>
      </c>
      <c r="G413">
        <f t="shared" ca="1" si="23"/>
        <v>0.28039412160993155</v>
      </c>
      <c r="H413">
        <f t="shared" ca="1" si="24"/>
        <v>25.250001414355118</v>
      </c>
      <c r="I413">
        <f ca="1">C412*(1-(1-(Sheet1!$P$3/100))^((Sheet1!$N$3)*(Sheet2!D412/Sheet2!B412)))</f>
        <v>1.5581626087917114E-3</v>
      </c>
      <c r="J413">
        <f>ROW()-Sheet1!$Q$3</f>
        <v>403</v>
      </c>
      <c r="K413">
        <f>ROW()-Sheet1!$R$3</f>
        <v>403</v>
      </c>
      <c r="M413">
        <v>43</v>
      </c>
      <c r="N413">
        <v>10000</v>
      </c>
      <c r="O413">
        <f t="shared" ca="1" si="19"/>
        <v>7042.36964211132</v>
      </c>
      <c r="P413">
        <f ca="1">P412+U413-S413</f>
        <v>870.6768001646459</v>
      </c>
      <c r="Q413">
        <f t="shared" ca="1" si="25"/>
        <v>1028.2569150248601</v>
      </c>
      <c r="R413">
        <f t="shared" ca="1" si="26"/>
        <v>1058.6966426991744</v>
      </c>
      <c r="S413">
        <f t="shared" ca="1" si="20"/>
        <v>30.4277830545856</v>
      </c>
      <c r="T413">
        <f t="shared" ca="1" si="21"/>
        <v>168.65285711937358</v>
      </c>
      <c r="U413">
        <f t="shared" ca="1" si="27"/>
        <v>171.19637647963702</v>
      </c>
      <c r="V413">
        <f ca="1">O412*(1-(1-(Sheet1!$P$27/100))^((Sheet1!$N$27)*(Sheet2!P412/Sheet2!N412)))</f>
        <v>129.88582292371558</v>
      </c>
      <c r="W413">
        <f>ROW()-Sheet1!$Q$27</f>
        <v>406</v>
      </c>
      <c r="X413">
        <f>ROW()-Sheet1!$R$27</f>
        <v>393</v>
      </c>
      <c r="Y413">
        <f>ROW()-Sheet1!$S$27</f>
        <v>403</v>
      </c>
    </row>
    <row r="414" spans="1:25">
      <c r="A414">
        <v>44</v>
      </c>
      <c r="B414">
        <v>10000</v>
      </c>
      <c r="C414">
        <f t="shared" ca="1" si="18"/>
        <v>0.24072297926619257</v>
      </c>
      <c r="D414">
        <f ca="1">D413+G414-H414</f>
        <v>22.497035879006376</v>
      </c>
      <c r="E414">
        <f ca="1">E413+H414</f>
        <v>9976.958590270795</v>
      </c>
      <c r="F414">
        <f t="shared" ca="1" si="22"/>
        <v>0.30365087093190624</v>
      </c>
      <c r="G414">
        <f t="shared" ca="1" si="23"/>
        <v>0.18814073249063298</v>
      </c>
      <c r="H414">
        <f t="shared" ca="1" si="24"/>
        <v>13.727409562529632</v>
      </c>
      <c r="I414">
        <f ca="1">C413*(1-(1-(Sheet1!$P$3/100))^((Sheet1!$N$3)*(Sheet2!D413/Sheet2!B413)))</f>
        <v>9.1571518079801317E-4</v>
      </c>
      <c r="J414">
        <f>ROW()-Sheet1!$Q$3</f>
        <v>404</v>
      </c>
      <c r="K414">
        <f>ROW()-Sheet1!$R$3</f>
        <v>404</v>
      </c>
      <c r="M414">
        <v>44</v>
      </c>
      <c r="N414">
        <v>10000</v>
      </c>
      <c r="O414">
        <f t="shared" ca="1" si="19"/>
        <v>7027.7243718774753</v>
      </c>
      <c r="P414">
        <f ca="1">P413+U414-S414</f>
        <v>980.43301612077721</v>
      </c>
      <c r="Q414">
        <f t="shared" ca="1" si="25"/>
        <v>938.12318911853572</v>
      </c>
      <c r="R414">
        <f t="shared" ca="1" si="26"/>
        <v>1053.7194228832122</v>
      </c>
      <c r="S414">
        <f t="shared" ca="1" si="20"/>
        <v>50.733941266321885</v>
      </c>
      <c r="T414">
        <f t="shared" ca="1" si="21"/>
        <v>140.86766717264618</v>
      </c>
      <c r="U414">
        <f t="shared" ca="1" si="27"/>
        <v>160.49015722245309</v>
      </c>
      <c r="V414">
        <f ca="1">O413*(1-(1-(Sheet1!$P$27/100))^((Sheet1!$N$27)*(Sheet2!P413/Sheet2!N413)))</f>
        <v>155.51293740649098</v>
      </c>
      <c r="W414">
        <f>ROW()-Sheet1!$Q$27</f>
        <v>407</v>
      </c>
      <c r="X414">
        <f>ROW()-Sheet1!$R$27</f>
        <v>394</v>
      </c>
      <c r="Y414">
        <f>ROW()-Sheet1!$S$27</f>
        <v>404</v>
      </c>
    </row>
    <row r="415" spans="1:25">
      <c r="A415">
        <v>45</v>
      </c>
      <c r="B415">
        <v>10000</v>
      </c>
      <c r="C415">
        <f t="shared" ca="1" si="18"/>
        <v>0.24015306945265313</v>
      </c>
      <c r="D415">
        <f ca="1">D414+G415-H415</f>
        <v>14.413090425099675</v>
      </c>
      <c r="E415">
        <f ca="1">E414+H415</f>
        <v>9985.162405156123</v>
      </c>
      <c r="F415">
        <f t="shared" ca="1" si="22"/>
        <v>0.18435134932470698</v>
      </c>
      <c r="G415">
        <f t="shared" ca="1" si="23"/>
        <v>0.11986943142143981</v>
      </c>
      <c r="H415">
        <f t="shared" ca="1" si="24"/>
        <v>8.2038148853281392</v>
      </c>
      <c r="I415">
        <f ca="1">C414*(1-(1-(Sheet1!$P$3/100))^((Sheet1!$N$3)*(Sheet2!D414/Sheet2!B414)))</f>
        <v>5.699098142405623E-4</v>
      </c>
      <c r="J415">
        <f>ROW()-Sheet1!$Q$3</f>
        <v>405</v>
      </c>
      <c r="K415">
        <f>ROW()-Sheet1!$R$3</f>
        <v>405</v>
      </c>
      <c r="M415">
        <v>45</v>
      </c>
      <c r="N415">
        <v>10000</v>
      </c>
      <c r="O415">
        <f t="shared" ca="1" si="19"/>
        <v>6967.9634450279718</v>
      </c>
      <c r="P415">
        <f ca="1">P414+U415-S415</f>
        <v>1047.5613536777466</v>
      </c>
      <c r="Q415">
        <f t="shared" ca="1" si="25"/>
        <v>899.14893790434405</v>
      </c>
      <c r="R415">
        <f t="shared" ca="1" si="26"/>
        <v>1085.3262633899362</v>
      </c>
      <c r="S415">
        <f t="shared" ca="1" si="20"/>
        <v>75.772507308672346</v>
      </c>
      <c r="T415">
        <f t="shared" ca="1" si="21"/>
        <v>114.7467585228641</v>
      </c>
      <c r="U415">
        <f t="shared" ca="1" si="27"/>
        <v>142.90084486564177</v>
      </c>
      <c r="V415">
        <f ca="1">O414*(1-(1-(Sheet1!$P$27/100))^((Sheet1!$N$27)*(Sheet2!P414/Sheet2!N414)))</f>
        <v>174.50768537236587</v>
      </c>
      <c r="W415">
        <f>ROW()-Sheet1!$Q$27</f>
        <v>408</v>
      </c>
      <c r="X415">
        <f>ROW()-Sheet1!$R$27</f>
        <v>395</v>
      </c>
      <c r="Y415">
        <f>ROW()-Sheet1!$S$27</f>
        <v>405</v>
      </c>
    </row>
    <row r="416" spans="1:25">
      <c r="A416">
        <v>46</v>
      </c>
      <c r="B416">
        <v>10000</v>
      </c>
      <c r="C416">
        <f t="shared" ca="1" si="18"/>
        <v>0.23978865681548384</v>
      </c>
      <c r="D416">
        <f ca="1">D415+G416-H416</f>
        <v>9.3220374850722862</v>
      </c>
      <c r="E416">
        <f ca="1">E415+H416</f>
        <v>9990.3278495408285</v>
      </c>
      <c r="F416">
        <f t="shared" ca="1" si="22"/>
        <v>0.11032431728434561</v>
      </c>
      <c r="G416">
        <f t="shared" ca="1" si="23"/>
        <v>7.4391444677401386E-2</v>
      </c>
      <c r="H416">
        <f t="shared" ca="1" si="24"/>
        <v>5.1654443847047888</v>
      </c>
      <c r="I416">
        <f ca="1">C415*(1-(1-(Sheet1!$P$3/100))^((Sheet1!$N$3)*(Sheet2!D415/Sheet2!B415)))</f>
        <v>3.6441263704000478E-4</v>
      </c>
      <c r="J416">
        <f>ROW()-Sheet1!$Q$3</f>
        <v>406</v>
      </c>
      <c r="K416">
        <f>ROW()-Sheet1!$R$3</f>
        <v>406</v>
      </c>
      <c r="M416">
        <v>46</v>
      </c>
      <c r="N416">
        <v>10000</v>
      </c>
      <c r="O416">
        <f t="shared" ca="1" si="19"/>
        <v>6873.2571029915744</v>
      </c>
      <c r="P416">
        <f ca="1">P415+U416-S416</f>
        <v>1062.682543209746</v>
      </c>
      <c r="Q416">
        <f t="shared" ca="1" si="25"/>
        <v>914.21673973161546</v>
      </c>
      <c r="R416">
        <f t="shared" ca="1" si="26"/>
        <v>1149.8436140670633</v>
      </c>
      <c r="S416">
        <f t="shared" ca="1" si="20"/>
        <v>105.07342043359525</v>
      </c>
      <c r="T416">
        <f t="shared" ca="1" si="21"/>
        <v>90.005618606323864</v>
      </c>
      <c r="U416">
        <f t="shared" ca="1" si="27"/>
        <v>120.19460996559461</v>
      </c>
      <c r="V416">
        <f ca="1">O415*(1-(1-(Sheet1!$P$27/100))^((Sheet1!$N$27)*(Sheet2!P415/Sheet2!N415)))</f>
        <v>184.71196064272155</v>
      </c>
      <c r="W416">
        <f>ROW()-Sheet1!$Q$27</f>
        <v>409</v>
      </c>
      <c r="X416">
        <f>ROW()-Sheet1!$R$27</f>
        <v>396</v>
      </c>
      <c r="Y416">
        <f>ROW()-Sheet1!$S$27</f>
        <v>406</v>
      </c>
    </row>
    <row r="417" spans="1:25">
      <c r="A417">
        <v>47</v>
      </c>
      <c r="B417">
        <v>10000</v>
      </c>
      <c r="C417">
        <f t="shared" ca="1" si="18"/>
        <v>0.23955325808791667</v>
      </c>
      <c r="D417">
        <f ca="1">D416+G417-H417</f>
        <v>6.0520346586470133</v>
      </c>
      <c r="E417">
        <f ca="1">E416+H417</f>
        <v>9993.6433368241615</v>
      </c>
      <c r="F417">
        <f t="shared" ca="1" si="22"/>
        <v>6.5075259103387462E-2</v>
      </c>
      <c r="G417">
        <f t="shared" ca="1" si="23"/>
        <v>4.5484456907115084E-2</v>
      </c>
      <c r="H417">
        <f t="shared" ca="1" si="24"/>
        <v>3.3154872833323874</v>
      </c>
      <c r="I417">
        <f ca="1">C416*(1-(1-(Sheet1!$P$3/100))^((Sheet1!$N$3)*(Sheet2!D416/Sheet2!B416)))</f>
        <v>2.3539872615694292E-4</v>
      </c>
      <c r="J417">
        <f>ROW()-Sheet1!$Q$3</f>
        <v>407</v>
      </c>
      <c r="K417">
        <f>ROW()-Sheet1!$R$3</f>
        <v>407</v>
      </c>
      <c r="M417">
        <v>47</v>
      </c>
      <c r="N417">
        <v>10000</v>
      </c>
      <c r="O417">
        <f t="shared" ca="1" si="19"/>
        <v>6754.8482018253562</v>
      </c>
      <c r="P417">
        <f ca="1">P416+U417-S417</f>
        <v>1018.5179615955465</v>
      </c>
      <c r="Q417">
        <f t="shared" ca="1" si="25"/>
        <v>985.8124698063516</v>
      </c>
      <c r="R417">
        <f t="shared" ca="1" si="26"/>
        <v>1240.8213667727464</v>
      </c>
      <c r="S417">
        <f t="shared" ca="1" si="20"/>
        <v>137.98258394340655</v>
      </c>
      <c r="T417">
        <f t="shared" ca="1" si="21"/>
        <v>66.3868538686704</v>
      </c>
      <c r="U417">
        <f t="shared" ca="1" si="27"/>
        <v>93.818002329207104</v>
      </c>
      <c r="V417">
        <f ca="1">O416*(1-(1-(Sheet1!$P$27/100))^((Sheet1!$N$27)*(Sheet2!P416/Sheet2!N416)))</f>
        <v>184.79575503489013</v>
      </c>
      <c r="W417">
        <f>ROW()-Sheet1!$Q$27</f>
        <v>410</v>
      </c>
      <c r="X417">
        <f>ROW()-Sheet1!$R$27</f>
        <v>397</v>
      </c>
      <c r="Y417">
        <f>ROW()-Sheet1!$S$27</f>
        <v>407</v>
      </c>
    </row>
    <row r="418" spans="1:25">
      <c r="A418">
        <v>48</v>
      </c>
      <c r="B418">
        <v>10000</v>
      </c>
      <c r="C418">
        <f t="shared" ca="1" si="18"/>
        <v>0.23940055672184959</v>
      </c>
      <c r="D418">
        <f ca="1">D417+G418-H418</f>
        <v>3.9462052496670021</v>
      </c>
      <c r="E418">
        <f ca="1">E417+H418</f>
        <v>9995.7766079385801</v>
      </c>
      <c r="F418">
        <f t="shared" ca="1" si="22"/>
        <v>3.7786255030622252E-2</v>
      </c>
      <c r="G418">
        <f t="shared" ca="1" si="23"/>
        <v>2.7441705438135476E-2</v>
      </c>
      <c r="H418">
        <f t="shared" ca="1" si="24"/>
        <v>2.1332711144181462</v>
      </c>
      <c r="I418">
        <f ca="1">C417*(1-(1-(Sheet1!$P$3/100))^((Sheet1!$N$3)*(Sheet2!D417/Sheet2!B417)))</f>
        <v>1.5270136537027382E-4</v>
      </c>
      <c r="J418">
        <f>ROW()-Sheet1!$Q$3</f>
        <v>408</v>
      </c>
      <c r="K418">
        <f>ROW()-Sheet1!$R$3</f>
        <v>408</v>
      </c>
      <c r="M418">
        <v>48</v>
      </c>
      <c r="N418">
        <v>10000</v>
      </c>
      <c r="O418">
        <f t="shared" ca="1" si="19"/>
        <v>6629.5327026354316</v>
      </c>
      <c r="P418">
        <f ca="1">P417+U418-S418</f>
        <v>936.11662966809536</v>
      </c>
      <c r="Q418">
        <f t="shared" ca="1" si="25"/>
        <v>1096.5192751389102</v>
      </c>
      <c r="R418">
        <f t="shared" ca="1" si="26"/>
        <v>1337.8313925575628</v>
      </c>
      <c r="S418">
        <f t="shared" ca="1" si="20"/>
        <v>159.55394793044746</v>
      </c>
      <c r="T418">
        <f t="shared" ca="1" si="21"/>
        <v>48.847142597888833</v>
      </c>
      <c r="U418">
        <f t="shared" ca="1" si="27"/>
        <v>77.152616002996339</v>
      </c>
      <c r="V418">
        <f ca="1">O417*(1-(1-(Sheet1!$P$27/100))^((Sheet1!$N$27)*(Sheet2!P417/Sheet2!N417)))</f>
        <v>174.16264178781276</v>
      </c>
      <c r="W418">
        <f>ROW()-Sheet1!$Q$27</f>
        <v>411</v>
      </c>
      <c r="X418">
        <f>ROW()-Sheet1!$R$27</f>
        <v>398</v>
      </c>
      <c r="Y418">
        <f>ROW()-Sheet1!$S$27</f>
        <v>408</v>
      </c>
    </row>
    <row r="419" spans="1:25">
      <c r="A419">
        <v>49</v>
      </c>
      <c r="B419">
        <v>10000</v>
      </c>
      <c r="C419">
        <f t="shared" ca="1" si="18"/>
        <v>0.23930104083143069</v>
      </c>
      <c r="D419">
        <f ca="1">D418+G419-H419</f>
        <v>2.5912100613799773</v>
      </c>
      <c r="E419">
        <f ca="1">E418+H419</f>
        <v>9997.147881208386</v>
      </c>
      <c r="F419">
        <f t="shared" ca="1" si="22"/>
        <v>2.1607689402064895E-2</v>
      </c>
      <c r="G419">
        <f t="shared" ca="1" si="23"/>
        <v>1.6278081518790698E-2</v>
      </c>
      <c r="H419">
        <f t="shared" ca="1" si="24"/>
        <v>1.3712732698058154</v>
      </c>
      <c r="I419">
        <f ca="1">C418*(1-(1-(Sheet1!$P$3/100))^((Sheet1!$N$3)*(Sheet2!D418/Sheet2!B418)))</f>
        <v>9.9515890233339423E-5</v>
      </c>
      <c r="J419">
        <f>ROW()-Sheet1!$Q$3</f>
        <v>409</v>
      </c>
      <c r="K419">
        <f>ROW()-Sheet1!$R$3</f>
        <v>409</v>
      </c>
      <c r="M419">
        <v>49</v>
      </c>
      <c r="N419">
        <v>10000</v>
      </c>
      <c r="O419">
        <f t="shared" ca="1" si="19"/>
        <v>6509.2397157687674</v>
      </c>
      <c r="P419">
        <f ca="1">P418+U419-S419</f>
        <v>835.83352243620084</v>
      </c>
      <c r="Q419">
        <f t="shared" ca="1" si="25"/>
        <v>1229.9082067395948</v>
      </c>
      <c r="R419">
        <f t="shared" ca="1" si="26"/>
        <v>1425.0185550554363</v>
      </c>
      <c r="S419">
        <f t="shared" ca="1" si="20"/>
        <v>170.3640228025653</v>
      </c>
      <c r="T419">
        <f t="shared" ca="1" si="21"/>
        <v>36.975091201880694</v>
      </c>
      <c r="U419">
        <f t="shared" ca="1" si="27"/>
        <v>70.080915570670797</v>
      </c>
      <c r="V419">
        <f ca="1">O418*(1-(1-(Sheet1!$P$27/100))^((Sheet1!$N$27)*(Sheet2!P418/Sheet2!N418)))</f>
        <v>157.26807806854438</v>
      </c>
      <c r="W419">
        <f>ROW()-Sheet1!$Q$27</f>
        <v>412</v>
      </c>
      <c r="X419">
        <f>ROW()-Sheet1!$R$27</f>
        <v>399</v>
      </c>
      <c r="Y419">
        <f>ROW()-Sheet1!$S$27</f>
        <v>409</v>
      </c>
    </row>
    <row r="420" spans="1:25">
      <c r="A420">
        <v>50</v>
      </c>
      <c r="B420">
        <v>10000</v>
      </c>
      <c r="C420">
        <f t="shared" ca="1" si="18"/>
        <v>0.23923571787762077</v>
      </c>
      <c r="D420">
        <f ca="1">D419+G420-H420</f>
        <v>1.7165963689199715</v>
      </c>
      <c r="E420">
        <f ca="1">E419+H420</f>
        <v>9998.0319403509584</v>
      </c>
      <c r="F420">
        <f t="shared" ca="1" si="22"/>
        <v>1.222756224362208E-2</v>
      </c>
      <c r="G420">
        <f t="shared" ca="1" si="23"/>
        <v>9.445450112164808E-3</v>
      </c>
      <c r="H420">
        <f t="shared" ca="1" si="24"/>
        <v>0.88405914257217055</v>
      </c>
      <c r="I420">
        <f ca="1">C419*(1-(1-(Sheet1!$P$3/100))^((Sheet1!$N$3)*(Sheet2!D419/Sheet2!B419)))</f>
        <v>6.5322953721992015E-5</v>
      </c>
      <c r="J420">
        <f>ROW()-Sheet1!$Q$3</f>
        <v>410</v>
      </c>
      <c r="K420">
        <f>ROW()-Sheet1!$R$3</f>
        <v>410</v>
      </c>
      <c r="M420">
        <v>50</v>
      </c>
      <c r="N420">
        <v>10000</v>
      </c>
      <c r="O420">
        <f t="shared" ca="1" si="19"/>
        <v>6401.6182257370492</v>
      </c>
      <c r="P420">
        <f ca="1">P419+U420-S420</f>
        <v>737.44121450048328</v>
      </c>
      <c r="Q420">
        <f t="shared" ca="1" si="25"/>
        <v>1370.676800164646</v>
      </c>
      <c r="R420">
        <f t="shared" ca="1" si="26"/>
        <v>1490.2637595978217</v>
      </c>
      <c r="S420">
        <f t="shared" ca="1" si="20"/>
        <v>171.19637647963702</v>
      </c>
      <c r="T420">
        <f t="shared" ca="1" si="21"/>
        <v>30.4277830545856</v>
      </c>
      <c r="U420">
        <f t="shared" ca="1" si="27"/>
        <v>72.804068543919428</v>
      </c>
      <c r="V420">
        <f ca="1">O419*(1-(1-(Sheet1!$P$27/100))^((Sheet1!$N$27)*(Sheet2!P419/Sheet2!N419)))</f>
        <v>138.04927308630474</v>
      </c>
      <c r="W420">
        <f>ROW()-Sheet1!$Q$27</f>
        <v>413</v>
      </c>
      <c r="X420">
        <f>ROW()-Sheet1!$R$27</f>
        <v>400</v>
      </c>
      <c r="Y420">
        <f>ROW()-Sheet1!$S$27</f>
        <v>410</v>
      </c>
    </row>
    <row r="421" spans="1:25">
      <c r="A421">
        <v>51</v>
      </c>
      <c r="B421">
        <v>10000</v>
      </c>
      <c r="C421">
        <f t="shared" ca="1" si="18"/>
        <v>0.23919245326584682</v>
      </c>
      <c r="D421">
        <f ca="1">D420+G421-H421</f>
        <v>1.1467085133125599</v>
      </c>
      <c r="E421">
        <f ca="1">E420+H421</f>
        <v>9998.6071657905122</v>
      </c>
      <c r="F421">
        <f t="shared" ca="1" si="22"/>
        <v>6.9332429101759494E-3</v>
      </c>
      <c r="G421">
        <f t="shared" ca="1" si="23"/>
        <v>5.3375839465479007E-3</v>
      </c>
      <c r="H421">
        <f t="shared" ca="1" si="24"/>
        <v>0.57522543955395944</v>
      </c>
      <c r="I421">
        <f ca="1">C420*(1-(1-(Sheet1!$P$3/100))^((Sheet1!$N$3)*(Sheet2!D420/Sheet2!B420)))</f>
        <v>4.3264613101770468E-5</v>
      </c>
      <c r="J421">
        <f>ROW()-Sheet1!$Q$3</f>
        <v>411</v>
      </c>
      <c r="K421">
        <f>ROW()-Sheet1!$R$3</f>
        <v>411</v>
      </c>
      <c r="M421">
        <v>51</v>
      </c>
      <c r="N421">
        <v>10000</v>
      </c>
      <c r="O421">
        <f t="shared" ca="1" si="19"/>
        <v>6332.4167736407726</v>
      </c>
      <c r="P421">
        <f ca="1">P420+U421-S421</f>
        <v>662.63753785452809</v>
      </c>
      <c r="Q421">
        <f t="shared" ca="1" si="25"/>
        <v>1480.4330161207772</v>
      </c>
      <c r="R421">
        <f t="shared" ca="1" si="26"/>
        <v>1524.5126723839228</v>
      </c>
      <c r="S421">
        <f t="shared" ca="1" si="20"/>
        <v>160.49015722245309</v>
      </c>
      <c r="T421">
        <f t="shared" ca="1" si="21"/>
        <v>50.733941266321885</v>
      </c>
      <c r="U421">
        <f t="shared" ca="1" si="27"/>
        <v>85.686480576497871</v>
      </c>
      <c r="V421">
        <f ca="1">O420*(1-(1-(Sheet1!$P$27/100))^((Sheet1!$N$27)*(Sheet2!P420/Sheet2!N420)))</f>
        <v>119.93539336259882</v>
      </c>
      <c r="W421">
        <f>ROW()-Sheet1!$Q$27</f>
        <v>414</v>
      </c>
      <c r="X421">
        <f>ROW()-Sheet1!$R$27</f>
        <v>401</v>
      </c>
      <c r="Y421">
        <f>ROW()-Sheet1!$S$27</f>
        <v>411</v>
      </c>
    </row>
    <row r="422" spans="1:25">
      <c r="A422">
        <v>52</v>
      </c>
      <c r="B422">
        <v>10000</v>
      </c>
      <c r="C422">
        <f t="shared" ca="1" si="18"/>
        <v>0.23916355630501296</v>
      </c>
      <c r="D422">
        <f ca="1">D421+G422-H422</f>
        <v>0.769711847242881</v>
      </c>
      <c r="E422">
        <f ca="1">E421+H422</f>
        <v>9998.9870912957012</v>
      </c>
      <c r="F422">
        <f t="shared" ca="1" si="22"/>
        <v>4.0333007513055873E-3</v>
      </c>
      <c r="G422">
        <f t="shared" ca="1" si="23"/>
        <v>2.9288391192468246E-3</v>
      </c>
      <c r="H422">
        <f t="shared" ca="1" si="24"/>
        <v>0.37992550518892571</v>
      </c>
      <c r="I422">
        <f ca="1">C421*(1-(1-(Sheet1!$P$3/100))^((Sheet1!$N$3)*(Sheet2!D421/Sheet2!B421)))</f>
        <v>2.8896960376462264E-5</v>
      </c>
      <c r="J422">
        <f>ROW()-Sheet1!$Q$3</f>
        <v>412</v>
      </c>
      <c r="K422">
        <f>ROW()-Sheet1!$R$3</f>
        <v>412</v>
      </c>
      <c r="M422">
        <v>52</v>
      </c>
      <c r="N422">
        <v>10000</v>
      </c>
      <c r="O422">
        <f t="shared" ca="1" si="19"/>
        <v>6301.4827367352409</v>
      </c>
      <c r="P422">
        <f ca="1">P421+U422-S422</f>
        <v>625.41981768736468</v>
      </c>
      <c r="Q422">
        <f t="shared" ca="1" si="25"/>
        <v>1547.5613536777466</v>
      </c>
      <c r="R422">
        <f t="shared" ca="1" si="26"/>
        <v>1525.536091899648</v>
      </c>
      <c r="S422">
        <f t="shared" ca="1" si="20"/>
        <v>142.90084486564177</v>
      </c>
      <c r="T422">
        <f t="shared" ca="1" si="21"/>
        <v>75.772507308672346</v>
      </c>
      <c r="U422">
        <f t="shared" ca="1" si="27"/>
        <v>105.68312469847847</v>
      </c>
      <c r="V422">
        <f ca="1">O421*(1-(1-(Sheet1!$P$27/100))^((Sheet1!$N$27)*(Sheet2!P421/Sheet2!N421)))</f>
        <v>106.70654421420359</v>
      </c>
      <c r="W422">
        <f>ROW()-Sheet1!$Q$27</f>
        <v>415</v>
      </c>
      <c r="X422">
        <f>ROW()-Sheet1!$R$27</f>
        <v>402</v>
      </c>
      <c r="Y422">
        <f>ROW()-Sheet1!$S$27</f>
        <v>412</v>
      </c>
    </row>
    <row r="423" spans="1:25">
      <c r="A423">
        <v>53</v>
      </c>
      <c r="B423">
        <v>10000</v>
      </c>
      <c r="C423">
        <f t="shared" ca="1" si="18"/>
        <v>0.23914416158811544</v>
      </c>
      <c r="D423">
        <f ca="1">D422+G423-H423</f>
        <v>0.49087588824174117</v>
      </c>
      <c r="E423">
        <f ca="1">E422+H423</f>
        <v>9999.267485417311</v>
      </c>
      <c r="F423">
        <f t="shared" ca="1" si="22"/>
        <v>2.4945328597135944E-3</v>
      </c>
      <c r="G423">
        <f t="shared" ca="1" si="23"/>
        <v>1.5581626087917114E-3</v>
      </c>
      <c r="H423">
        <f t="shared" ca="1" si="24"/>
        <v>0.28039412160993155</v>
      </c>
      <c r="I423">
        <f ca="1">C422*(1-(1-(Sheet1!$P$3/100))^((Sheet1!$N$3)*(Sheet2!D422/Sheet2!B422)))</f>
        <v>1.9394717199719048E-5</v>
      </c>
      <c r="J423">
        <f>ROW()-Sheet1!$Q$3</f>
        <v>413</v>
      </c>
      <c r="K423">
        <f>ROW()-Sheet1!$R$3</f>
        <v>413</v>
      </c>
      <c r="M423">
        <v>53</v>
      </c>
      <c r="N423">
        <v>10000</v>
      </c>
      <c r="O423">
        <f t="shared" ca="1" si="19"/>
        <v>6306.2871723594562</v>
      </c>
      <c r="P423">
        <f ca="1">P422+U423-S423</f>
        <v>635.11103064548558</v>
      </c>
      <c r="Q423">
        <f t="shared" ca="1" si="25"/>
        <v>1562.682543209746</v>
      </c>
      <c r="R423">
        <f t="shared" ca="1" si="26"/>
        <v>1495.9192537853132</v>
      </c>
      <c r="S423">
        <f t="shared" ca="1" si="20"/>
        <v>120.19460996559461</v>
      </c>
      <c r="T423">
        <f t="shared" ca="1" si="21"/>
        <v>105.07342043359525</v>
      </c>
      <c r="U423">
        <f t="shared" ca="1" si="27"/>
        <v>129.88582292371558</v>
      </c>
      <c r="V423">
        <f ca="1">O422*(1-(1-(Sheet1!$P$27/100))^((Sheet1!$N$27)*(Sheet2!P422/Sheet2!N422)))</f>
        <v>100.26898480938081</v>
      </c>
      <c r="W423">
        <f>ROW()-Sheet1!$Q$27</f>
        <v>416</v>
      </c>
      <c r="X423">
        <f>ROW()-Sheet1!$R$27</f>
        <v>403</v>
      </c>
      <c r="Y423">
        <f>ROW()-Sheet1!$S$27</f>
        <v>413</v>
      </c>
    </row>
    <row r="424" spans="1:25">
      <c r="A424">
        <v>54</v>
      </c>
      <c r="B424">
        <v>10000</v>
      </c>
      <c r="C424">
        <f t="shared" ca="1" si="18"/>
        <v>0.23913179362529685</v>
      </c>
      <c r="D424">
        <f ca="1">D423+G424-H424</f>
        <v>0.30365087093190624</v>
      </c>
      <c r="E424">
        <f ca="1">E423+H424</f>
        <v>9999.4556261498019</v>
      </c>
      <c r="F424">
        <f t="shared" ca="1" si="22"/>
        <v>1.5911856408414428E-3</v>
      </c>
      <c r="G424">
        <f t="shared" ca="1" si="23"/>
        <v>9.1571518079801317E-4</v>
      </c>
      <c r="H424">
        <f t="shared" ca="1" si="24"/>
        <v>0.18814073249063298</v>
      </c>
      <c r="I424">
        <f ca="1">C423*(1-(1-(Sheet1!$P$3/100))^((Sheet1!$N$3)*(Sheet2!D423/Sheet2!B423)))</f>
        <v>1.2367961925861471E-5</v>
      </c>
      <c r="J424">
        <f>ROW()-Sheet1!$Q$3</f>
        <v>414</v>
      </c>
      <c r="K424">
        <f>ROW()-Sheet1!$R$3</f>
        <v>414</v>
      </c>
      <c r="M424">
        <v>54</v>
      </c>
      <c r="N424">
        <v>10000</v>
      </c>
      <c r="O424">
        <f t="shared" ca="1" si="19"/>
        <v>6342.3820462011499</v>
      </c>
      <c r="P424">
        <f ca="1">P423+U424-S424</f>
        <v>696.80596572276954</v>
      </c>
      <c r="Q424">
        <f t="shared" ca="1" si="25"/>
        <v>1518.5179615955465</v>
      </c>
      <c r="R424">
        <f t="shared" ca="1" si="26"/>
        <v>1442.2940264805338</v>
      </c>
      <c r="S424">
        <f t="shared" ca="1" si="20"/>
        <v>93.818002329207104</v>
      </c>
      <c r="T424">
        <f t="shared" ca="1" si="21"/>
        <v>137.98258394340655</v>
      </c>
      <c r="U424">
        <f t="shared" ca="1" si="27"/>
        <v>155.51293740649098</v>
      </c>
      <c r="V424">
        <f ca="1">O423*(1-(1-(Sheet1!$P$27/100))^((Sheet1!$N$27)*(Sheet2!P423/Sheet2!N423)))</f>
        <v>101.88771010171141</v>
      </c>
      <c r="W424">
        <f>ROW()-Sheet1!$Q$27</f>
        <v>417</v>
      </c>
      <c r="X424">
        <f>ROW()-Sheet1!$R$27</f>
        <v>404</v>
      </c>
      <c r="Y424">
        <f>ROW()-Sheet1!$S$27</f>
        <v>414</v>
      </c>
    </row>
    <row r="425" spans="1:25">
      <c r="A425">
        <v>55</v>
      </c>
      <c r="B425">
        <v>10000</v>
      </c>
      <c r="C425">
        <f t="shared" ca="1" si="18"/>
        <v>0.23912414325047937</v>
      </c>
      <c r="D425">
        <f ca="1">D424+G425-H425</f>
        <v>0.18435134932470698</v>
      </c>
      <c r="E425">
        <f ca="1">E424+H425</f>
        <v>9999.5754955812226</v>
      </c>
      <c r="F425">
        <f t="shared" ca="1" si="22"/>
        <v>1.0289262028200154E-3</v>
      </c>
      <c r="G425">
        <f t="shared" ca="1" si="23"/>
        <v>5.699098142405623E-4</v>
      </c>
      <c r="H425">
        <f t="shared" ca="1" si="24"/>
        <v>0.11986943142143981</v>
      </c>
      <c r="I425">
        <f ca="1">C424*(1-(1-(Sheet1!$P$3/100))^((Sheet1!$N$3)*(Sheet2!D424/Sheet2!B424)))</f>
        <v>7.6503762191350398E-6</v>
      </c>
      <c r="J425">
        <f>ROW()-Sheet1!$Q$3</f>
        <v>415</v>
      </c>
      <c r="K425">
        <f>ROW()-Sheet1!$R$3</f>
        <v>415</v>
      </c>
      <c r="M425">
        <v>55</v>
      </c>
      <c r="N425">
        <v>10000</v>
      </c>
      <c r="O425">
        <f t="shared" ca="1" si="19"/>
        <v>6389.5997098583302</v>
      </c>
      <c r="P425">
        <f ca="1">P424+U425-S425</f>
        <v>794.16103509213906</v>
      </c>
      <c r="Q425">
        <f t="shared" ca="1" si="25"/>
        <v>1436.1166296680954</v>
      </c>
      <c r="R425">
        <f t="shared" ca="1" si="26"/>
        <v>1380.122625381437</v>
      </c>
      <c r="S425">
        <f t="shared" ca="1" si="20"/>
        <v>77.152616002996339</v>
      </c>
      <c r="T425">
        <f t="shared" ca="1" si="21"/>
        <v>159.55394793044746</v>
      </c>
      <c r="U425">
        <f t="shared" ca="1" si="27"/>
        <v>174.50768537236587</v>
      </c>
      <c r="V425">
        <f ca="1">O424*(1-(1-(Sheet1!$P$27/100))^((Sheet1!$N$27)*(Sheet2!P424/Sheet2!N424)))</f>
        <v>112.336284273269</v>
      </c>
      <c r="W425">
        <f>ROW()-Sheet1!$Q$27</f>
        <v>418</v>
      </c>
      <c r="X425">
        <f>ROW()-Sheet1!$R$27</f>
        <v>405</v>
      </c>
      <c r="Y425">
        <f>ROW()-Sheet1!$S$27</f>
        <v>415</v>
      </c>
    </row>
    <row r="426" spans="1:25">
      <c r="A426">
        <v>56</v>
      </c>
      <c r="B426">
        <v>10000</v>
      </c>
      <c r="C426">
        <f t="shared" ca="1" si="18"/>
        <v>0.23911949870264448</v>
      </c>
      <c r="D426">
        <f ca="1">D425+G426-H426</f>
        <v>0.11032431728434561</v>
      </c>
      <c r="E426">
        <f ca="1">E425+H426</f>
        <v>9999.6498870259002</v>
      </c>
      <c r="F426">
        <f t="shared" ca="1" si="22"/>
        <v>6.6915811337298189E-4</v>
      </c>
      <c r="G426">
        <f t="shared" ca="1" si="23"/>
        <v>3.6441263704000478E-4</v>
      </c>
      <c r="H426">
        <f t="shared" ca="1" si="24"/>
        <v>7.4391444677401386E-2</v>
      </c>
      <c r="I426">
        <f ca="1">C425*(1-(1-(Sheet1!$P$3/100))^((Sheet1!$N$3)*(Sheet2!D425/Sheet2!B425)))</f>
        <v>4.6445475929712969E-6</v>
      </c>
      <c r="J426">
        <f>ROW()-Sheet1!$Q$3</f>
        <v>416</v>
      </c>
      <c r="K426">
        <f>ROW()-Sheet1!$R$3</f>
        <v>416</v>
      </c>
      <c r="M426">
        <v>56</v>
      </c>
      <c r="N426">
        <v>10000</v>
      </c>
      <c r="O426">
        <f t="shared" ca="1" si="19"/>
        <v>6431.1394983989094</v>
      </c>
      <c r="P426">
        <f ca="1">P425+U426-S426</f>
        <v>908.79208016418988</v>
      </c>
      <c r="Q426">
        <f t="shared" ca="1" si="25"/>
        <v>1335.8335224362008</v>
      </c>
      <c r="R426">
        <f t="shared" ca="1" si="26"/>
        <v>1324.2348990006992</v>
      </c>
      <c r="S426">
        <f t="shared" ca="1" si="20"/>
        <v>70.080915570670797</v>
      </c>
      <c r="T426">
        <f t="shared" ca="1" si="21"/>
        <v>170.3640228025653</v>
      </c>
      <c r="U426">
        <f t="shared" ca="1" si="27"/>
        <v>184.71196064272155</v>
      </c>
      <c r="V426">
        <f ca="1">O425*(1-(1-(Sheet1!$P$27/100))^((Sheet1!$N$27)*(Sheet2!P425/Sheet2!N425)))</f>
        <v>128.82423426198375</v>
      </c>
      <c r="W426">
        <f>ROW()-Sheet1!$Q$27</f>
        <v>419</v>
      </c>
      <c r="X426">
        <f>ROW()-Sheet1!$R$27</f>
        <v>406</v>
      </c>
      <c r="Y426">
        <f>ROW()-Sheet1!$S$27</f>
        <v>416</v>
      </c>
    </row>
    <row r="427" spans="1:25">
      <c r="A427">
        <v>57</v>
      </c>
      <c r="B427">
        <v>10000</v>
      </c>
      <c r="C427">
        <f t="shared" ca="1" si="18"/>
        <v>0.23911671923564451</v>
      </c>
      <c r="D427">
        <f ca="1">D426+G427-H427</f>
        <v>6.5075259103387462E-2</v>
      </c>
      <c r="E427">
        <f ca="1">E426+H427</f>
        <v>9999.6953714828069</v>
      </c>
      <c r="F427">
        <f t="shared" ca="1" si="22"/>
        <v>4.3653885473733894E-4</v>
      </c>
      <c r="G427">
        <f t="shared" ca="1" si="23"/>
        <v>2.3539872615694292E-4</v>
      </c>
      <c r="H427">
        <f t="shared" ca="1" si="24"/>
        <v>4.5484456907115084E-2</v>
      </c>
      <c r="I427">
        <f ca="1">C426*(1-(1-(Sheet1!$P$3/100))^((Sheet1!$N$3)*(Sheet2!D426/Sheet2!B426)))</f>
        <v>2.779467521299937E-6</v>
      </c>
      <c r="J427">
        <f>ROW()-Sheet1!$Q$3</f>
        <v>417</v>
      </c>
      <c r="K427">
        <f>ROW()-Sheet1!$R$3</f>
        <v>417</v>
      </c>
      <c r="M427">
        <v>57</v>
      </c>
      <c r="N427">
        <v>10000</v>
      </c>
      <c r="O427">
        <f t="shared" ca="1" si="19"/>
        <v>6454.175612458961</v>
      </c>
      <c r="P427">
        <f ca="1">P426+U427-S427</f>
        <v>1020.7837666551605</v>
      </c>
      <c r="Q427">
        <f t="shared" ca="1" si="25"/>
        <v>1237.4412145004831</v>
      </c>
      <c r="R427">
        <f t="shared" ca="1" si="26"/>
        <v>1287.5994063853959</v>
      </c>
      <c r="S427">
        <f t="shared" ca="1" si="20"/>
        <v>72.804068543919428</v>
      </c>
      <c r="T427">
        <f t="shared" ca="1" si="21"/>
        <v>171.19637647963702</v>
      </c>
      <c r="U427">
        <f t="shared" ca="1" si="27"/>
        <v>184.79575503489013</v>
      </c>
      <c r="V427">
        <f ca="1">O426*(1-(1-(Sheet1!$P$27/100))^((Sheet1!$N$27)*(Sheet2!P426/Sheet2!N426)))</f>
        <v>148.1602624195869</v>
      </c>
      <c r="W427">
        <f>ROW()-Sheet1!$Q$27</f>
        <v>420</v>
      </c>
      <c r="X427">
        <f>ROW()-Sheet1!$R$27</f>
        <v>407</v>
      </c>
      <c r="Y427">
        <f>ROW()-Sheet1!$S$27</f>
        <v>417</v>
      </c>
    </row>
    <row r="428" spans="1:25">
      <c r="A428">
        <v>58</v>
      </c>
      <c r="B428">
        <v>10000</v>
      </c>
      <c r="C428">
        <f t="shared" ca="1" si="18"/>
        <v>0.23911507976918328</v>
      </c>
      <c r="D428">
        <f ca="1">D427+G428-H428</f>
        <v>3.7786255030622252E-2</v>
      </c>
      <c r="E428">
        <f ca="1">E427+H428</f>
        <v>9999.7228131882457</v>
      </c>
      <c r="F428">
        <f t="shared" ca="1" si="22"/>
        <v>2.8547695473862713E-4</v>
      </c>
      <c r="G428">
        <f t="shared" ca="1" si="23"/>
        <v>1.5270136537027382E-4</v>
      </c>
      <c r="H428">
        <f t="shared" ca="1" si="24"/>
        <v>2.7441705438135476E-2</v>
      </c>
      <c r="I428">
        <f ca="1">C427*(1-(1-(Sheet1!$P$3/100))^((Sheet1!$N$3)*(Sheet2!D427/Sheet2!B427)))</f>
        <v>1.6394653715620095E-6</v>
      </c>
      <c r="J428">
        <f>ROW()-Sheet1!$Q$3</f>
        <v>418</v>
      </c>
      <c r="K428">
        <f>ROW()-Sheet1!$R$3</f>
        <v>418</v>
      </c>
      <c r="M428">
        <v>58</v>
      </c>
      <c r="N428">
        <v>10000</v>
      </c>
      <c r="O428">
        <f t="shared" ca="1" si="19"/>
        <v>6447.8901023443032</v>
      </c>
      <c r="P428">
        <f ca="1">P427+U428-S428</f>
        <v>1109.2599278664754</v>
      </c>
      <c r="Q428">
        <f t="shared" ca="1" si="25"/>
        <v>1162.6375378545279</v>
      </c>
      <c r="R428">
        <f t="shared" ca="1" si="26"/>
        <v>1280.2124319346935</v>
      </c>
      <c r="S428">
        <f t="shared" ca="1" si="20"/>
        <v>85.686480576497871</v>
      </c>
      <c r="T428">
        <f t="shared" ca="1" si="21"/>
        <v>160.49015722245309</v>
      </c>
      <c r="U428">
        <f t="shared" ca="1" si="27"/>
        <v>174.16264178781276</v>
      </c>
      <c r="V428">
        <f ca="1">O427*(1-(1-(Sheet1!$P$27/100))^((Sheet1!$N$27)*(Sheet2!P427/Sheet2!N427)))</f>
        <v>166.77566733711043</v>
      </c>
      <c r="W428">
        <f>ROW()-Sheet1!$Q$27</f>
        <v>421</v>
      </c>
      <c r="X428">
        <f>ROW()-Sheet1!$R$27</f>
        <v>408</v>
      </c>
      <c r="Y428">
        <f>ROW()-Sheet1!$S$27</f>
        <v>418</v>
      </c>
    </row>
    <row r="429" spans="1:25">
      <c r="A429">
        <v>59</v>
      </c>
      <c r="B429">
        <v>10000</v>
      </c>
      <c r="C429">
        <f t="shared" ca="1" si="18"/>
        <v>0.23911412781148722</v>
      </c>
      <c r="D429">
        <f ca="1">D428+G429-H429</f>
        <v>2.1607689402064895E-2</v>
      </c>
      <c r="E429">
        <f ca="1">E428+H429</f>
        <v>9999.7390912697647</v>
      </c>
      <c r="F429">
        <f t="shared" ca="1" si="22"/>
        <v>1.8691302261975571E-4</v>
      </c>
      <c r="G429">
        <f t="shared" ca="1" si="23"/>
        <v>9.9515890233339423E-5</v>
      </c>
      <c r="H429">
        <f t="shared" ca="1" si="24"/>
        <v>1.6278081518790698E-2</v>
      </c>
      <c r="I429">
        <f ca="1">C428*(1-(1-(Sheet1!$P$3/100))^((Sheet1!$N$3)*(Sheet2!D428/Sheet2!B428)))</f>
        <v>9.5195811446798279E-7</v>
      </c>
      <c r="J429">
        <f>ROW()-Sheet1!$Q$3</f>
        <v>419</v>
      </c>
      <c r="K429">
        <f>ROW()-Sheet1!$R$3</f>
        <v>419</v>
      </c>
      <c r="M429">
        <v>59</v>
      </c>
      <c r="N429">
        <v>10000</v>
      </c>
      <c r="O429">
        <f t="shared" ca="1" si="19"/>
        <v>6409.9409044051072</v>
      </c>
      <c r="P429">
        <f ca="1">P428+U429-S429</f>
        <v>1160.8448812365414</v>
      </c>
      <c r="Q429">
        <f t="shared" ca="1" si="25"/>
        <v>1125.4198176873645</v>
      </c>
      <c r="R429">
        <f t="shared" ca="1" si="26"/>
        <v>1303.7943966709861</v>
      </c>
      <c r="S429">
        <f t="shared" ca="1" si="20"/>
        <v>105.68312469847847</v>
      </c>
      <c r="T429">
        <f t="shared" ca="1" si="21"/>
        <v>142.90084486564177</v>
      </c>
      <c r="U429">
        <f t="shared" ca="1" si="27"/>
        <v>157.26807806854438</v>
      </c>
      <c r="V429">
        <f ca="1">O428*(1-(1-(Sheet1!$P$27/100))^((Sheet1!$N$27)*(Sheet2!P428/Sheet2!N428)))</f>
        <v>180.85004280483702</v>
      </c>
      <c r="W429">
        <f>ROW()-Sheet1!$Q$27</f>
        <v>422</v>
      </c>
      <c r="X429">
        <f>ROW()-Sheet1!$R$27</f>
        <v>409</v>
      </c>
      <c r="Y429">
        <f>ROW()-Sheet1!$S$27</f>
        <v>419</v>
      </c>
    </row>
    <row r="430" spans="1:25">
      <c r="A430">
        <v>60</v>
      </c>
      <c r="B430">
        <v>10000</v>
      </c>
      <c r="C430">
        <f t="shared" ca="1" si="18"/>
        <v>0.23911358344478209</v>
      </c>
      <c r="D430">
        <f ca="1">D429+G430-H430</f>
        <v>1.222756224362208E-2</v>
      </c>
      <c r="E430">
        <f ca="1">E429+H430</f>
        <v>9999.7485367198769</v>
      </c>
      <c r="F430">
        <f t="shared" ca="1" si="22"/>
        <v>1.2213443485528956E-4</v>
      </c>
      <c r="G430">
        <f t="shared" ca="1" si="23"/>
        <v>6.5322953721992015E-5</v>
      </c>
      <c r="H430">
        <f t="shared" ca="1" si="24"/>
        <v>9.445450112164808E-3</v>
      </c>
      <c r="I430">
        <f ca="1">C429*(1-(1-(Sheet1!$P$3/100))^((Sheet1!$N$3)*(Sheet2!D429/Sheet2!B429)))</f>
        <v>5.4436595752586738E-7</v>
      </c>
      <c r="J430">
        <f>ROW()-Sheet1!$Q$3</f>
        <v>420</v>
      </c>
      <c r="K430">
        <f>ROW()-Sheet1!$R$3</f>
        <v>420</v>
      </c>
      <c r="M430">
        <v>60</v>
      </c>
      <c r="N430">
        <v>10000</v>
      </c>
      <c r="O430">
        <f t="shared" ca="1" si="19"/>
        <v>6342.1129406371538</v>
      </c>
      <c r="P430">
        <f ca="1">P429+U430-S430</f>
        <v>1169.0083313991306</v>
      </c>
      <c r="Q430">
        <f t="shared" ca="1" si="25"/>
        <v>1135.1110306454855</v>
      </c>
      <c r="R430">
        <f t="shared" ca="1" si="26"/>
        <v>1353.7676973182297</v>
      </c>
      <c r="S430">
        <f t="shared" ca="1" si="20"/>
        <v>129.88582292371558</v>
      </c>
      <c r="T430">
        <f t="shared" ca="1" si="21"/>
        <v>120.19460996559461</v>
      </c>
      <c r="U430">
        <f t="shared" ca="1" si="27"/>
        <v>138.04927308630474</v>
      </c>
      <c r="V430">
        <f ca="1">O429*(1-(1-(Sheet1!$P$27/100))^((Sheet1!$N$27)*(Sheet2!P429/Sheet2!N429)))</f>
        <v>188.02257373354831</v>
      </c>
      <c r="W430">
        <f>ROW()-Sheet1!$Q$27</f>
        <v>423</v>
      </c>
      <c r="X430">
        <f>ROW()-Sheet1!$R$27</f>
        <v>410</v>
      </c>
      <c r="Y430">
        <f>ROW()-Sheet1!$S$27</f>
        <v>420</v>
      </c>
    </row>
    <row r="431" spans="1:25">
      <c r="A431">
        <v>61</v>
      </c>
      <c r="B431">
        <v>10000</v>
      </c>
      <c r="C431">
        <f t="shared" ca="1" si="18"/>
        <v>0.23911327539366095</v>
      </c>
      <c r="D431">
        <f ca="1">D430+G431-H431</f>
        <v>6.9332429101759494E-3</v>
      </c>
      <c r="E431">
        <f ca="1">E430+H431</f>
        <v>9999.753874303824</v>
      </c>
      <c r="F431">
        <f t="shared" ca="1" si="22"/>
        <v>7.9177872125795129E-5</v>
      </c>
      <c r="G431">
        <f t="shared" ca="1" si="23"/>
        <v>4.3264613101770468E-5</v>
      </c>
      <c r="H431">
        <f t="shared" ca="1" si="24"/>
        <v>5.3375839465479007E-3</v>
      </c>
      <c r="I431">
        <f ca="1">C430*(1-(1-(Sheet1!$P$3/100))^((Sheet1!$N$3)*(Sheet2!D430/Sheet2!B430)))</f>
        <v>3.0805037227602647E-7</v>
      </c>
      <c r="J431">
        <f>ROW()-Sheet1!$Q$3</f>
        <v>421</v>
      </c>
      <c r="K431">
        <f>ROW()-Sheet1!$R$3</f>
        <v>421</v>
      </c>
      <c r="M431">
        <v>61</v>
      </c>
      <c r="N431">
        <v>10000</v>
      </c>
      <c r="O431">
        <f t="shared" ca="1" si="19"/>
        <v>6248.6092309906853</v>
      </c>
      <c r="P431">
        <f ca="1">P430+U431-S431</f>
        <v>1133.4307873552386</v>
      </c>
      <c r="Q431">
        <f t="shared" ca="1" si="25"/>
        <v>1196.8059657227693</v>
      </c>
      <c r="R431">
        <f t="shared" ca="1" si="26"/>
        <v>1421.154015931306</v>
      </c>
      <c r="S431">
        <f t="shared" ca="1" si="20"/>
        <v>155.51293740649098</v>
      </c>
      <c r="T431">
        <f t="shared" ca="1" si="21"/>
        <v>93.818002329207104</v>
      </c>
      <c r="U431">
        <f t="shared" ca="1" si="27"/>
        <v>119.93539336259882</v>
      </c>
      <c r="V431">
        <f ca="1">O430*(1-(1-(Sheet1!$P$27/100))^((Sheet1!$N$27)*(Sheet2!P430/Sheet2!N430)))</f>
        <v>187.3217119756753</v>
      </c>
      <c r="W431">
        <f>ROW()-Sheet1!$Q$27</f>
        <v>424</v>
      </c>
      <c r="X431">
        <f>ROW()-Sheet1!$R$27</f>
        <v>411</v>
      </c>
      <c r="Y431">
        <f>ROW()-Sheet1!$S$27</f>
        <v>421</v>
      </c>
    </row>
    <row r="432" spans="1:25">
      <c r="A432">
        <v>62</v>
      </c>
      <c r="B432">
        <v>10000</v>
      </c>
      <c r="C432">
        <f t="shared" ca="1" si="18"/>
        <v>0.23911310072380329</v>
      </c>
      <c r="D432">
        <f ca="1">D431+G432-H432</f>
        <v>4.0333007513055873E-3</v>
      </c>
      <c r="E432">
        <f ca="1">E431+H432</f>
        <v>9999.7568031429437</v>
      </c>
      <c r="F432">
        <f t="shared" ca="1" si="22"/>
        <v>5.0455581553615056E-5</v>
      </c>
      <c r="G432">
        <f t="shared" ca="1" si="23"/>
        <v>2.8896960376462264E-5</v>
      </c>
      <c r="H432">
        <f t="shared" ca="1" si="24"/>
        <v>2.9288391192468246E-3</v>
      </c>
      <c r="I432">
        <f ca="1">C431*(1-(1-(Sheet1!$P$3/100))^((Sheet1!$N$3)*(Sheet2!D431/Sheet2!B431)))</f>
        <v>1.7466980428218838E-7</v>
      </c>
      <c r="J432">
        <f>ROW()-Sheet1!$Q$3</f>
        <v>422</v>
      </c>
      <c r="K432">
        <f>ROW()-Sheet1!$R$3</f>
        <v>422</v>
      </c>
      <c r="M432">
        <v>62</v>
      </c>
      <c r="N432">
        <v>10000</v>
      </c>
      <c r="O432">
        <f t="shared" ca="1" si="19"/>
        <v>6146.7375111017536</v>
      </c>
      <c r="P432">
        <f ca="1">P431+U432-S432</f>
        <v>1065.6296461970765</v>
      </c>
      <c r="Q432">
        <f t="shared" ca="1" si="25"/>
        <v>1294.1610350921387</v>
      </c>
      <c r="R432">
        <f t="shared" ca="1" si="26"/>
        <v>1493.4718076090323</v>
      </c>
      <c r="S432">
        <f t="shared" ca="1" si="20"/>
        <v>174.50768537236587</v>
      </c>
      <c r="T432">
        <f t="shared" ca="1" si="21"/>
        <v>77.152616002996339</v>
      </c>
      <c r="U432">
        <f t="shared" ca="1" si="27"/>
        <v>106.70654421420359</v>
      </c>
      <c r="V432">
        <f ca="1">O431*(1-(1-(Sheet1!$P$27/100))^((Sheet1!$N$27)*(Sheet2!P431/Sheet2!N431)))</f>
        <v>179.02433589193004</v>
      </c>
      <c r="W432">
        <f>ROW()-Sheet1!$Q$27</f>
        <v>425</v>
      </c>
      <c r="X432">
        <f>ROW()-Sheet1!$R$27</f>
        <v>412</v>
      </c>
      <c r="Y432">
        <f>ROW()-Sheet1!$S$27</f>
        <v>422</v>
      </c>
    </row>
    <row r="433" spans="1:25">
      <c r="A433">
        <v>63</v>
      </c>
      <c r="B433">
        <v>10000</v>
      </c>
      <c r="C433">
        <f t="shared" ca="1" si="18"/>
        <v>0.23911299911171996</v>
      </c>
      <c r="D433">
        <f ca="1">D432+G433-H433</f>
        <v>2.4945328597135944E-3</v>
      </c>
      <c r="E433">
        <f ca="1">E432+H433</f>
        <v>9999.7583613055522</v>
      </c>
      <c r="F433">
        <f t="shared" ca="1" si="22"/>
        <v>3.1162475599146651E-5</v>
      </c>
      <c r="G433">
        <f t="shared" ca="1" si="23"/>
        <v>1.9394717199719048E-5</v>
      </c>
      <c r="H433">
        <f t="shared" ca="1" si="24"/>
        <v>1.5581626087917114E-3</v>
      </c>
      <c r="I433">
        <f ca="1">C432*(1-(1-(Sheet1!$P$3/100))^((Sheet1!$N$3)*(Sheet2!D432/Sheet2!B432)))</f>
        <v>1.0161124525064953E-7</v>
      </c>
      <c r="J433">
        <f>ROW()-Sheet1!$Q$3</f>
        <v>423</v>
      </c>
      <c r="K433">
        <f>ROW()-Sheet1!$R$3</f>
        <v>423</v>
      </c>
      <c r="M433">
        <v>63</v>
      </c>
      <c r="N433">
        <v>10000</v>
      </c>
      <c r="O433">
        <f t="shared" ca="1" si="19"/>
        <v>6051.1039390173419</v>
      </c>
      <c r="P433">
        <f ca="1">P432+U433-S433</f>
        <v>981.18667036373563</v>
      </c>
      <c r="Q433">
        <f t="shared" ca="1" si="25"/>
        <v>1408.7920801641894</v>
      </c>
      <c r="R433">
        <f t="shared" ca="1" si="26"/>
        <v>1558.9173104547338</v>
      </c>
      <c r="S433">
        <f t="shared" ca="1" si="20"/>
        <v>184.71196064272155</v>
      </c>
      <c r="T433">
        <f t="shared" ca="1" si="21"/>
        <v>70.080915570670797</v>
      </c>
      <c r="U433">
        <f t="shared" ca="1" si="27"/>
        <v>100.26898480938081</v>
      </c>
      <c r="V433">
        <f ca="1">O432*(1-(1-(Sheet1!$P$27/100))^((Sheet1!$N$27)*(Sheet2!P432/Sheet2!N432)))</f>
        <v>165.71448765508205</v>
      </c>
      <c r="W433">
        <f>ROW()-Sheet1!$Q$27</f>
        <v>426</v>
      </c>
      <c r="X433">
        <f>ROW()-Sheet1!$R$27</f>
        <v>413</v>
      </c>
      <c r="Y433">
        <f>ROW()-Sheet1!$S$27</f>
        <v>423</v>
      </c>
    </row>
    <row r="434" spans="1:25">
      <c r="A434">
        <v>64</v>
      </c>
      <c r="B434">
        <v>10000</v>
      </c>
      <c r="C434">
        <f t="shared" ca="1" si="18"/>
        <v>0.23911293626674399</v>
      </c>
      <c r="D434">
        <f ca="1">D433+G434-H434</f>
        <v>1.5911856408414428E-3</v>
      </c>
      <c r="E434">
        <f ca="1">E433+H434</f>
        <v>9999.7592770207339</v>
      </c>
      <c r="F434">
        <f t="shared" ca="1" si="22"/>
        <v>1.8857358603207607E-5</v>
      </c>
      <c r="G434">
        <f t="shared" ca="1" si="23"/>
        <v>1.2367961925861471E-5</v>
      </c>
      <c r="H434">
        <f t="shared" ca="1" si="24"/>
        <v>9.1571518079801317E-4</v>
      </c>
      <c r="I434">
        <f ca="1">C433*(1-(1-(Sheet1!$P$3/100))^((Sheet1!$N$3)*(Sheet2!D433/Sheet2!B433)))</f>
        <v>6.2844929922425469E-8</v>
      </c>
      <c r="J434">
        <f>ROW()-Sheet1!$Q$3</f>
        <v>424</v>
      </c>
      <c r="K434">
        <f>ROW()-Sheet1!$R$3</f>
        <v>424</v>
      </c>
      <c r="M434">
        <v>64</v>
      </c>
      <c r="N434">
        <v>10000</v>
      </c>
      <c r="O434">
        <f t="shared" ca="1" si="19"/>
        <v>5973.5370438037608</v>
      </c>
      <c r="P434">
        <f ca="1">P433+U434-S434</f>
        <v>898.27862543055699</v>
      </c>
      <c r="Q434">
        <f t="shared" ca="1" si="25"/>
        <v>1520.7837666551602</v>
      </c>
      <c r="R434">
        <f t="shared" ca="1" si="26"/>
        <v>1607.4005641105209</v>
      </c>
      <c r="S434">
        <f t="shared" ca="1" si="20"/>
        <v>184.79575503489013</v>
      </c>
      <c r="T434">
        <f t="shared" ca="1" si="21"/>
        <v>72.804068543919428</v>
      </c>
      <c r="U434">
        <f t="shared" ca="1" si="27"/>
        <v>101.88771010171141</v>
      </c>
      <c r="V434">
        <f ca="1">O433*(1-(1-(Sheet1!$P$27/100))^((Sheet1!$N$27)*(Sheet2!P433/Sheet2!N433)))</f>
        <v>150.37096375749863</v>
      </c>
      <c r="W434">
        <f>ROW()-Sheet1!$Q$27</f>
        <v>427</v>
      </c>
      <c r="X434">
        <f>ROW()-Sheet1!$R$27</f>
        <v>414</v>
      </c>
      <c r="Y434">
        <f>ROW()-Sheet1!$S$27</f>
        <v>424</v>
      </c>
    </row>
    <row r="435" spans="1:25">
      <c r="A435">
        <v>65</v>
      </c>
      <c r="B435">
        <v>10000</v>
      </c>
      <c r="C435">
        <f t="shared" ca="1" si="18"/>
        <v>0.23911289617955353</v>
      </c>
      <c r="D435">
        <f ca="1">D434+G435-H435</f>
        <v>1.0289262028200154E-3</v>
      </c>
      <c r="E435">
        <f ca="1">E434+H435</f>
        <v>9999.7598469305485</v>
      </c>
      <c r="F435">
        <f t="shared" ca="1" si="22"/>
        <v>1.124706921964538E-5</v>
      </c>
      <c r="G435">
        <f t="shared" ca="1" si="23"/>
        <v>7.6503762191350398E-6</v>
      </c>
      <c r="H435">
        <f t="shared" ca="1" si="24"/>
        <v>5.699098142405623E-4</v>
      </c>
      <c r="I435">
        <f ca="1">C434*(1-(1-(Sheet1!$P$3/100))^((Sheet1!$N$3)*(Sheet2!D434/Sheet2!B434)))</f>
        <v>4.008683557281295E-8</v>
      </c>
      <c r="J435">
        <f>ROW()-Sheet1!$Q$3</f>
        <v>425</v>
      </c>
      <c r="K435">
        <f>ROW()-Sheet1!$R$3</f>
        <v>425</v>
      </c>
      <c r="M435">
        <v>65</v>
      </c>
      <c r="N435">
        <v>10000</v>
      </c>
      <c r="O435">
        <f t="shared" ca="1" si="19"/>
        <v>5923.1792632675197</v>
      </c>
      <c r="P435">
        <f ca="1">P434+U435-S435</f>
        <v>836.45226791601328</v>
      </c>
      <c r="Q435">
        <f t="shared" ca="1" si="25"/>
        <v>1609.2599278664752</v>
      </c>
      <c r="R435">
        <f t="shared" ca="1" si="26"/>
        <v>1631.1085409499929</v>
      </c>
      <c r="S435">
        <f t="shared" ca="1" si="20"/>
        <v>174.16264178781276</v>
      </c>
      <c r="T435">
        <f t="shared" ca="1" si="21"/>
        <v>85.686480576497871</v>
      </c>
      <c r="U435">
        <f t="shared" ca="1" si="27"/>
        <v>112.336284273269</v>
      </c>
      <c r="V435">
        <f ca="1">O434*(1-(1-(Sheet1!$P$27/100))^((Sheet1!$N$27)*(Sheet2!P434/Sheet2!N434)))</f>
        <v>136.04426111274103</v>
      </c>
      <c r="W435">
        <f>ROW()-Sheet1!$Q$27</f>
        <v>428</v>
      </c>
      <c r="X435">
        <f>ROW()-Sheet1!$R$27</f>
        <v>415</v>
      </c>
      <c r="Y435">
        <f>ROW()-Sheet1!$S$27</f>
        <v>425</v>
      </c>
    </row>
    <row r="436" spans="1:25">
      <c r="A436">
        <v>66</v>
      </c>
      <c r="B436">
        <v>10000</v>
      </c>
      <c r="C436">
        <f t="shared" ref="C436:C499" ca="1" si="28">B436-D436-E436-F436</f>
        <v>0.23911287025783401</v>
      </c>
      <c r="D436">
        <f ca="1">D435+G436-H436</f>
        <v>6.6915811337298189E-4</v>
      </c>
      <c r="E436">
        <f ca="1">E435+H436</f>
        <v>9999.7602113431858</v>
      </c>
      <c r="F436">
        <f t="shared" ca="1" si="22"/>
        <v>6.6284434228171641E-6</v>
      </c>
      <c r="G436">
        <f t="shared" ca="1" si="23"/>
        <v>4.6445475929712969E-6</v>
      </c>
      <c r="H436">
        <f t="shared" ca="1" si="24"/>
        <v>3.6441263704000478E-4</v>
      </c>
      <c r="I436">
        <f ca="1">C435*(1-(1-(Sheet1!$P$3/100))^((Sheet1!$N$3)*(Sheet2!D435/Sheet2!B435)))</f>
        <v>2.5921796143081527E-8</v>
      </c>
      <c r="J436">
        <f>ROW()-Sheet1!$Q$3</f>
        <v>426</v>
      </c>
      <c r="K436">
        <f>ROW()-Sheet1!$R$3</f>
        <v>426</v>
      </c>
      <c r="M436">
        <v>66</v>
      </c>
      <c r="N436">
        <v>10000</v>
      </c>
      <c r="O436">
        <f t="shared" ref="O436:O499" ca="1" si="29">N436-P436-Q436-R436</f>
        <v>5903.1504042785482</v>
      </c>
      <c r="P436">
        <f ca="1">P435+U436-S436</f>
        <v>808.00842410945268</v>
      </c>
      <c r="Q436">
        <f t="shared" ca="1" si="25"/>
        <v>1660.8448812365411</v>
      </c>
      <c r="R436">
        <f t="shared" ca="1" si="26"/>
        <v>1627.9962903754583</v>
      </c>
      <c r="S436">
        <f t="shared" ref="S436:S499" ca="1" si="30">IF((W436 &gt; (ROW($M$371)-1)), INDIRECT("U"&amp;W436), 0)</f>
        <v>157.26807806854438</v>
      </c>
      <c r="T436">
        <f t="shared" ref="T436:T499" ca="1" si="31">IF((X436 &gt; (ROW($M$371)-1)), INDIRECT("S"&amp;W436), 0)</f>
        <v>105.68312469847847</v>
      </c>
      <c r="U436">
        <f t="shared" ca="1" si="27"/>
        <v>128.82423426198375</v>
      </c>
      <c r="V436">
        <f ca="1">O435*(1-(1-(Sheet1!$P$27/100))^((Sheet1!$N$27)*(Sheet2!P435/Sheet2!N435)))</f>
        <v>125.7119836874493</v>
      </c>
      <c r="W436">
        <f>ROW()-Sheet1!$Q$27</f>
        <v>429</v>
      </c>
      <c r="X436">
        <f>ROW()-Sheet1!$R$27</f>
        <v>416</v>
      </c>
      <c r="Y436">
        <f>ROW()-Sheet1!$S$27</f>
        <v>426</v>
      </c>
    </row>
    <row r="437" spans="1:25">
      <c r="A437">
        <v>67</v>
      </c>
      <c r="B437">
        <v>10000</v>
      </c>
      <c r="C437">
        <f t="shared" ca="1" si="28"/>
        <v>0.23911285340047822</v>
      </c>
      <c r="D437">
        <f ca="1">D436+G437-H437</f>
        <v>4.3653885473733894E-4</v>
      </c>
      <c r="E437">
        <f ca="1">E436+H437</f>
        <v>9999.7604467419114</v>
      </c>
      <c r="F437">
        <f t="shared" ref="F437:F500" ca="1" si="32">F436+I437-G437</f>
        <v>3.8658340382720377E-6</v>
      </c>
      <c r="G437">
        <f t="shared" ref="G437:G500" ca="1" si="33">IF((K437 &gt; (ROW($A$371)-1)), INDIRECT("I"&amp;K437), 0)</f>
        <v>2.779467521299937E-6</v>
      </c>
      <c r="H437">
        <f t="shared" ref="H437:H500" ca="1" si="34">IF((J437 &gt; (ROW($A$371)-1)), INDIRECT("G"&amp;J437), 0)</f>
        <v>2.3539872615694292E-4</v>
      </c>
      <c r="I437">
        <f ca="1">C436*(1-(1-(Sheet1!$P$3/100))^((Sheet1!$N$3)*(Sheet2!D436/Sheet2!B436)))</f>
        <v>1.6858136754809841E-8</v>
      </c>
      <c r="J437">
        <f>ROW()-Sheet1!$Q$3</f>
        <v>427</v>
      </c>
      <c r="K437">
        <f>ROW()-Sheet1!$R$3</f>
        <v>427</v>
      </c>
      <c r="M437">
        <v>67</v>
      </c>
      <c r="N437">
        <v>10000</v>
      </c>
      <c r="O437">
        <f t="shared" ca="1" si="29"/>
        <v>5911.9657576146919</v>
      </c>
      <c r="P437">
        <f ca="1">P436+U437-S437</f>
        <v>818.11941344273487</v>
      </c>
      <c r="Q437">
        <f t="shared" ref="Q437:Q500" ca="1" si="35">Q436+S437-T437</f>
        <v>1669.0083313991304</v>
      </c>
      <c r="R437">
        <f t="shared" ref="R437:R500" ca="1" si="36">R436+V437-U437</f>
        <v>1600.9064975434419</v>
      </c>
      <c r="S437">
        <f t="shared" ca="1" si="30"/>
        <v>138.04927308630474</v>
      </c>
      <c r="T437">
        <f t="shared" ca="1" si="31"/>
        <v>129.88582292371558</v>
      </c>
      <c r="U437">
        <f t="shared" ref="U437:U500" ca="1" si="37">IF((Y437 &gt; (ROW($M$371)-1)), INDIRECT("V"&amp;Y437), 0)</f>
        <v>148.1602624195869</v>
      </c>
      <c r="V437">
        <f ca="1">O436*(1-(1-(Sheet1!$P$27/100))^((Sheet1!$N$27)*(Sheet2!P436/Sheet2!N436)))</f>
        <v>121.07046958757032</v>
      </c>
      <c r="W437">
        <f>ROW()-Sheet1!$Q$27</f>
        <v>430</v>
      </c>
      <c r="X437">
        <f>ROW()-Sheet1!$R$27</f>
        <v>417</v>
      </c>
      <c r="Y437">
        <f>ROW()-Sheet1!$S$27</f>
        <v>427</v>
      </c>
    </row>
    <row r="438" spans="1:25">
      <c r="A438">
        <v>68</v>
      </c>
      <c r="B438">
        <v>10000</v>
      </c>
      <c r="C438">
        <f t="shared" ca="1" si="28"/>
        <v>0.23911284240203995</v>
      </c>
      <c r="D438">
        <f ca="1">D437+G438-H438</f>
        <v>2.8547695473862713E-4</v>
      </c>
      <c r="E438">
        <f ca="1">E437+H438</f>
        <v>9999.7605994432761</v>
      </c>
      <c r="F438">
        <f t="shared" ca="1" si="32"/>
        <v>2.2373664131876508E-6</v>
      </c>
      <c r="G438">
        <f t="shared" ca="1" si="33"/>
        <v>1.6394653715620095E-6</v>
      </c>
      <c r="H438">
        <f t="shared" ca="1" si="34"/>
        <v>1.5270136537027382E-4</v>
      </c>
      <c r="I438">
        <f ca="1">C437*(1-(1-(Sheet1!$P$3/100))^((Sheet1!$N$3)*(Sheet2!D437/Sheet2!B437)))</f>
        <v>1.099774647762272E-8</v>
      </c>
      <c r="J438">
        <f>ROW()-Sheet1!$Q$3</f>
        <v>428</v>
      </c>
      <c r="K438">
        <f>ROW()-Sheet1!$R$3</f>
        <v>428</v>
      </c>
      <c r="M438">
        <v>68</v>
      </c>
      <c r="N438">
        <v>10000</v>
      </c>
      <c r="O438">
        <f t="shared" ca="1" si="29"/>
        <v>5944.7260145010905</v>
      </c>
      <c r="P438">
        <f ca="1">P437+U438-S438</f>
        <v>864.95968741724653</v>
      </c>
      <c r="Q438">
        <f t="shared" ca="1" si="35"/>
        <v>1633.4307873552384</v>
      </c>
      <c r="R438">
        <f t="shared" ca="1" si="36"/>
        <v>1556.8835107264251</v>
      </c>
      <c r="S438">
        <f t="shared" ca="1" si="30"/>
        <v>119.93539336259882</v>
      </c>
      <c r="T438">
        <f t="shared" ca="1" si="31"/>
        <v>155.51293740649098</v>
      </c>
      <c r="U438">
        <f t="shared" ca="1" si="37"/>
        <v>166.77566733711043</v>
      </c>
      <c r="V438">
        <f ca="1">O437*(1-(1-(Sheet1!$P$27/100))^((Sheet1!$N$27)*(Sheet2!P437/Sheet2!N437)))</f>
        <v>122.75268052009373</v>
      </c>
      <c r="W438">
        <f>ROW()-Sheet1!$Q$27</f>
        <v>431</v>
      </c>
      <c r="X438">
        <f>ROW()-Sheet1!$R$27</f>
        <v>418</v>
      </c>
      <c r="Y438">
        <f>ROW()-Sheet1!$S$27</f>
        <v>428</v>
      </c>
    </row>
    <row r="439" spans="1:25">
      <c r="A439">
        <v>69</v>
      </c>
      <c r="B439">
        <v>10000</v>
      </c>
      <c r="C439">
        <f t="shared" ca="1" si="28"/>
        <v>0.23911283521092824</v>
      </c>
      <c r="D439">
        <f ca="1">D438+G439-H439</f>
        <v>1.8691302261975571E-4</v>
      </c>
      <c r="E439">
        <f ca="1">E438+H439</f>
        <v>9999.7606989591659</v>
      </c>
      <c r="F439">
        <f t="shared" ca="1" si="32"/>
        <v>1.2926003344965337E-6</v>
      </c>
      <c r="G439">
        <f t="shared" ca="1" si="33"/>
        <v>9.5195811446798279E-7</v>
      </c>
      <c r="H439">
        <f t="shared" ca="1" si="34"/>
        <v>9.9515890233339423E-5</v>
      </c>
      <c r="I439">
        <f ca="1">C438*(1-(1-(Sheet1!$P$3/100))^((Sheet1!$N$3)*(Sheet2!D438/Sheet2!B438)))</f>
        <v>7.1920357768658517E-9</v>
      </c>
      <c r="J439">
        <f>ROW()-Sheet1!$Q$3</f>
        <v>429</v>
      </c>
      <c r="K439">
        <f>ROW()-Sheet1!$R$3</f>
        <v>429</v>
      </c>
      <c r="M439">
        <v>69</v>
      </c>
      <c r="N439">
        <v>10000</v>
      </c>
      <c r="O439">
        <f t="shared" ca="1" si="29"/>
        <v>5988.8119067689568</v>
      </c>
      <c r="P439">
        <f ca="1">P438+U439-S439</f>
        <v>939.10318600787991</v>
      </c>
      <c r="Q439">
        <f t="shared" ca="1" si="35"/>
        <v>1565.6296461970762</v>
      </c>
      <c r="R439">
        <f t="shared" ca="1" si="36"/>
        <v>1506.4552610260876</v>
      </c>
      <c r="S439">
        <f t="shared" ca="1" si="30"/>
        <v>106.70654421420359</v>
      </c>
      <c r="T439">
        <f t="shared" ca="1" si="31"/>
        <v>174.50768537236587</v>
      </c>
      <c r="U439">
        <f t="shared" ca="1" si="37"/>
        <v>180.85004280483702</v>
      </c>
      <c r="V439">
        <f ca="1">O438*(1-(1-(Sheet1!$P$27/100))^((Sheet1!$N$27)*(Sheet2!P438/Sheet2!N438)))</f>
        <v>130.4217931044993</v>
      </c>
      <c r="W439">
        <f>ROW()-Sheet1!$Q$27</f>
        <v>432</v>
      </c>
      <c r="X439">
        <f>ROW()-Sheet1!$R$27</f>
        <v>419</v>
      </c>
      <c r="Y439">
        <f>ROW()-Sheet1!$S$27</f>
        <v>429</v>
      </c>
    </row>
    <row r="440" spans="1:25">
      <c r="A440">
        <v>70</v>
      </c>
      <c r="B440">
        <v>10000</v>
      </c>
      <c r="C440">
        <f t="shared" ca="1" si="28"/>
        <v>0.23911283050083657</v>
      </c>
      <c r="D440">
        <f ca="1">D439+G440-H440</f>
        <v>1.2213443485528956E-4</v>
      </c>
      <c r="E440">
        <f ca="1">E439+H440</f>
        <v>9999.7607642821204</v>
      </c>
      <c r="F440">
        <f t="shared" ca="1" si="32"/>
        <v>7.5294328635096315E-7</v>
      </c>
      <c r="G440">
        <f t="shared" ca="1" si="33"/>
        <v>5.4436595752586738E-7</v>
      </c>
      <c r="H440">
        <f t="shared" ca="1" si="34"/>
        <v>6.5322953721992015E-5</v>
      </c>
      <c r="I440">
        <f ca="1">C439*(1-(1-(Sheet1!$P$3/100))^((Sheet1!$N$3)*(Sheet2!D439/Sheet2!B439)))</f>
        <v>4.708909380296879E-9</v>
      </c>
      <c r="J440">
        <f>ROW()-Sheet1!$Q$3</f>
        <v>430</v>
      </c>
      <c r="K440">
        <f>ROW()-Sheet1!$R$3</f>
        <v>430</v>
      </c>
      <c r="M440">
        <v>70</v>
      </c>
      <c r="N440">
        <v>10000</v>
      </c>
      <c r="O440">
        <f t="shared" ca="1" si="29"/>
        <v>6031.0073756042675</v>
      </c>
      <c r="P440">
        <f ca="1">P439+U440-S440</f>
        <v>1026.8567749320475</v>
      </c>
      <c r="Q440">
        <f t="shared" ca="1" si="35"/>
        <v>1481.1866703637354</v>
      </c>
      <c r="R440">
        <f t="shared" ca="1" si="36"/>
        <v>1460.9491790999493</v>
      </c>
      <c r="S440">
        <f t="shared" ca="1" si="30"/>
        <v>100.26898480938081</v>
      </c>
      <c r="T440">
        <f t="shared" ca="1" si="31"/>
        <v>184.71196064272155</v>
      </c>
      <c r="U440">
        <f t="shared" ca="1" si="37"/>
        <v>188.02257373354831</v>
      </c>
      <c r="V440">
        <f ca="1">O439*(1-(1-(Sheet1!$P$27/100))^((Sheet1!$N$27)*(Sheet2!P439/Sheet2!N439)))</f>
        <v>142.51649180741026</v>
      </c>
      <c r="W440">
        <f>ROW()-Sheet1!$Q$27</f>
        <v>433</v>
      </c>
      <c r="X440">
        <f>ROW()-Sheet1!$R$27</f>
        <v>420</v>
      </c>
      <c r="Y440">
        <f>ROW()-Sheet1!$S$27</f>
        <v>430</v>
      </c>
    </row>
    <row r="441" spans="1:25">
      <c r="A441">
        <v>71</v>
      </c>
      <c r="B441">
        <v>10000</v>
      </c>
      <c r="C441">
        <f t="shared" ca="1" si="28"/>
        <v>0.23911282742295734</v>
      </c>
      <c r="D441">
        <f ca="1">D440+G441-H441</f>
        <v>7.9177872125795129E-5</v>
      </c>
      <c r="E441">
        <f ca="1">E440+H441</f>
        <v>9999.7608075467342</v>
      </c>
      <c r="F441">
        <f t="shared" ca="1" si="32"/>
        <v>4.4796985312559445E-7</v>
      </c>
      <c r="G441">
        <f t="shared" ca="1" si="33"/>
        <v>3.0805037227602647E-7</v>
      </c>
      <c r="H441">
        <f t="shared" ca="1" si="34"/>
        <v>4.3264613101770468E-5</v>
      </c>
      <c r="I441">
        <f ca="1">C440*(1-(1-(Sheet1!$P$3/100))^((Sheet1!$N$3)*(Sheet2!D440/Sheet2!B440)))</f>
        <v>3.0769390506577637E-9</v>
      </c>
      <c r="J441">
        <f>ROW()-Sheet1!$Q$3</f>
        <v>431</v>
      </c>
      <c r="K441">
        <f>ROW()-Sheet1!$R$3</f>
        <v>431</v>
      </c>
      <c r="M441">
        <v>71</v>
      </c>
      <c r="N441">
        <v>10000</v>
      </c>
      <c r="O441">
        <f t="shared" ca="1" si="29"/>
        <v>6059.0471160113257</v>
      </c>
      <c r="P441">
        <f ca="1">P440+U441-S441</f>
        <v>1112.2907768060113</v>
      </c>
      <c r="Q441">
        <f t="shared" ca="1" si="35"/>
        <v>1398.2786254305568</v>
      </c>
      <c r="R441">
        <f t="shared" ca="1" si="36"/>
        <v>1430.3834817521072</v>
      </c>
      <c r="S441">
        <f t="shared" ca="1" si="30"/>
        <v>101.88771010171141</v>
      </c>
      <c r="T441">
        <f t="shared" ca="1" si="31"/>
        <v>184.79575503489013</v>
      </c>
      <c r="U441">
        <f t="shared" ca="1" si="37"/>
        <v>187.3217119756753</v>
      </c>
      <c r="V441">
        <f ca="1">O440*(1-(1-(Sheet1!$P$27/100))^((Sheet1!$N$27)*(Sheet2!P440/Sheet2!N440)))</f>
        <v>156.75601462783308</v>
      </c>
      <c r="W441">
        <f>ROW()-Sheet1!$Q$27</f>
        <v>434</v>
      </c>
      <c r="X441">
        <f>ROW()-Sheet1!$R$27</f>
        <v>421</v>
      </c>
      <c r="Y441">
        <f>ROW()-Sheet1!$S$27</f>
        <v>431</v>
      </c>
    </row>
    <row r="442" spans="1:25">
      <c r="A442">
        <v>72</v>
      </c>
      <c r="B442">
        <v>10000</v>
      </c>
      <c r="C442">
        <f t="shared" ca="1" si="28"/>
        <v>0.23911282542957202</v>
      </c>
      <c r="D442">
        <f ca="1">D441+G442-H442</f>
        <v>5.0455581553615056E-5</v>
      </c>
      <c r="E442">
        <f ca="1">E441+H442</f>
        <v>9999.7608364436946</v>
      </c>
      <c r="F442">
        <f t="shared" ca="1" si="32"/>
        <v>2.7529478097934114E-7</v>
      </c>
      <c r="G442">
        <f t="shared" ca="1" si="33"/>
        <v>1.7466980428218838E-7</v>
      </c>
      <c r="H442">
        <f t="shared" ca="1" si="34"/>
        <v>2.8896960376462264E-5</v>
      </c>
      <c r="I442">
        <f ca="1">C441*(1-(1-(Sheet1!$P$3/100))^((Sheet1!$N$3)*(Sheet2!D441/Sheet2!B441)))</f>
        <v>1.9947321359350829E-9</v>
      </c>
      <c r="J442">
        <f>ROW()-Sheet1!$Q$3</f>
        <v>432</v>
      </c>
      <c r="K442">
        <f>ROW()-Sheet1!$R$3</f>
        <v>432</v>
      </c>
      <c r="M442">
        <v>72</v>
      </c>
      <c r="N442">
        <v>10000</v>
      </c>
      <c r="O442">
        <f t="shared" ca="1" si="29"/>
        <v>6062.8082114648496</v>
      </c>
      <c r="P442">
        <f ca="1">P441+U442-S442</f>
        <v>1178.9788284246724</v>
      </c>
      <c r="Q442">
        <f t="shared" ca="1" si="35"/>
        <v>1336.4522679160129</v>
      </c>
      <c r="R442">
        <f t="shared" ca="1" si="36"/>
        <v>1421.7606921944666</v>
      </c>
      <c r="S442">
        <f t="shared" ca="1" si="30"/>
        <v>112.336284273269</v>
      </c>
      <c r="T442">
        <f t="shared" ca="1" si="31"/>
        <v>174.16264178781276</v>
      </c>
      <c r="U442">
        <f t="shared" ca="1" si="37"/>
        <v>179.02433589193004</v>
      </c>
      <c r="V442">
        <f ca="1">O441*(1-(1-(Sheet1!$P$27/100))^((Sheet1!$N$27)*(Sheet2!P441/Sheet2!N441)))</f>
        <v>170.40154633428952</v>
      </c>
      <c r="W442">
        <f>ROW()-Sheet1!$Q$27</f>
        <v>435</v>
      </c>
      <c r="X442">
        <f>ROW()-Sheet1!$R$27</f>
        <v>422</v>
      </c>
      <c r="Y442">
        <f>ROW()-Sheet1!$S$27</f>
        <v>432</v>
      </c>
    </row>
    <row r="443" spans="1:25">
      <c r="A443">
        <v>73</v>
      </c>
      <c r="B443">
        <v>10000</v>
      </c>
      <c r="C443">
        <f t="shared" ca="1" si="28"/>
        <v>0.2391128241573012</v>
      </c>
      <c r="D443">
        <f ca="1">D442+G443-H443</f>
        <v>3.1162475599146651E-5</v>
      </c>
      <c r="E443">
        <f ca="1">E442+H443</f>
        <v>9999.7608558384127</v>
      </c>
      <c r="F443">
        <f t="shared" ca="1" si="32"/>
        <v>1.7495466574086292E-7</v>
      </c>
      <c r="G443">
        <f t="shared" ca="1" si="33"/>
        <v>1.0161124525064953E-7</v>
      </c>
      <c r="H443">
        <f t="shared" ca="1" si="34"/>
        <v>1.9394717199719048E-5</v>
      </c>
      <c r="I443">
        <f ca="1">C442*(1-(1-(Sheet1!$P$3/100))^((Sheet1!$N$3)*(Sheet2!D442/Sheet2!B442)))</f>
        <v>1.2711300121713214E-9</v>
      </c>
      <c r="J443">
        <f>ROW()-Sheet1!$Q$3</f>
        <v>433</v>
      </c>
      <c r="K443">
        <f>ROW()-Sheet1!$R$3</f>
        <v>433</v>
      </c>
      <c r="M443">
        <v>73</v>
      </c>
      <c r="N443">
        <v>10000</v>
      </c>
      <c r="O443">
        <f t="shared" ca="1" si="29"/>
        <v>6039.4998321547846</v>
      </c>
      <c r="P443">
        <f ca="1">P442+U443-S443</f>
        <v>1215.8690818177706</v>
      </c>
      <c r="Q443">
        <f t="shared" ca="1" si="35"/>
        <v>1308.0084241094523</v>
      </c>
      <c r="R443">
        <f t="shared" ca="1" si="36"/>
        <v>1436.622661917992</v>
      </c>
      <c r="S443">
        <f t="shared" ca="1" si="30"/>
        <v>128.82423426198375</v>
      </c>
      <c r="T443">
        <f t="shared" ca="1" si="31"/>
        <v>157.26807806854438</v>
      </c>
      <c r="U443">
        <f t="shared" ca="1" si="37"/>
        <v>165.71448765508205</v>
      </c>
      <c r="V443">
        <f ca="1">O442*(1-(1-(Sheet1!$P$27/100))^((Sheet1!$N$27)*(Sheet2!P442/Sheet2!N442)))</f>
        <v>180.5764573786073</v>
      </c>
      <c r="W443">
        <f>ROW()-Sheet1!$Q$27</f>
        <v>436</v>
      </c>
      <c r="X443">
        <f>ROW()-Sheet1!$R$27</f>
        <v>423</v>
      </c>
      <c r="Y443">
        <f>ROW()-Sheet1!$S$27</f>
        <v>433</v>
      </c>
    </row>
    <row r="444" spans="1:25">
      <c r="A444">
        <v>74</v>
      </c>
      <c r="B444">
        <v>10000</v>
      </c>
      <c r="C444">
        <f t="shared" ca="1" si="28"/>
        <v>0.2391128233710694</v>
      </c>
      <c r="D444">
        <f ca="1">D443+G444-H444</f>
        <v>1.8857358603207607E-5</v>
      </c>
      <c r="E444">
        <f ca="1">E443+H444</f>
        <v>9999.7608682063747</v>
      </c>
      <c r="F444">
        <f t="shared" ca="1" si="32"/>
        <v>1.1289481364488557E-7</v>
      </c>
      <c r="G444">
        <f t="shared" ca="1" si="33"/>
        <v>6.2844929922425469E-8</v>
      </c>
      <c r="H444">
        <f t="shared" ca="1" si="34"/>
        <v>1.2367961925861471E-5</v>
      </c>
      <c r="I444">
        <f ca="1">C443*(1-(1-(Sheet1!$P$3/100))^((Sheet1!$N$3)*(Sheet2!D443/Sheet2!B443)))</f>
        <v>7.850778264481246E-10</v>
      </c>
      <c r="J444">
        <f>ROW()-Sheet1!$Q$3</f>
        <v>434</v>
      </c>
      <c r="K444">
        <f>ROW()-Sheet1!$R$3</f>
        <v>434</v>
      </c>
      <c r="M444">
        <v>74</v>
      </c>
      <c r="N444">
        <v>10000</v>
      </c>
      <c r="O444">
        <f t="shared" ca="1" si="29"/>
        <v>5992.1256426852469</v>
      </c>
      <c r="P444">
        <f ca="1">P443+U444-S444</f>
        <v>1218.0797831556824</v>
      </c>
      <c r="Q444">
        <f t="shared" ca="1" si="35"/>
        <v>1318.1194134427344</v>
      </c>
      <c r="R444">
        <f t="shared" ca="1" si="36"/>
        <v>1471.6751607163364</v>
      </c>
      <c r="S444">
        <f t="shared" ca="1" si="30"/>
        <v>148.1602624195869</v>
      </c>
      <c r="T444">
        <f t="shared" ca="1" si="31"/>
        <v>138.04927308630474</v>
      </c>
      <c r="U444">
        <f t="shared" ca="1" si="37"/>
        <v>150.37096375749863</v>
      </c>
      <c r="V444">
        <f ca="1">O443*(1-(1-(Sheet1!$P$27/100))^((Sheet1!$N$27)*(Sheet2!P443/Sheet2!N443)))</f>
        <v>185.42346255584303</v>
      </c>
      <c r="W444">
        <f>ROW()-Sheet1!$Q$27</f>
        <v>437</v>
      </c>
      <c r="X444">
        <f>ROW()-Sheet1!$R$27</f>
        <v>424</v>
      </c>
      <c r="Y444">
        <f>ROW()-Sheet1!$S$27</f>
        <v>434</v>
      </c>
    </row>
    <row r="445" spans="1:25">
      <c r="A445">
        <v>75</v>
      </c>
      <c r="B445">
        <v>10000</v>
      </c>
      <c r="C445">
        <f t="shared" ca="1" si="28"/>
        <v>0.2391128228959421</v>
      </c>
      <c r="D445">
        <f ca="1">D444+G445-H445</f>
        <v>1.124706921964538E-5</v>
      </c>
      <c r="E445">
        <f ca="1">E444+H445</f>
        <v>9999.7608758567512</v>
      </c>
      <c r="F445">
        <f t="shared" ca="1" si="32"/>
        <v>7.3283052460724525E-8</v>
      </c>
      <c r="G445">
        <f t="shared" ca="1" si="33"/>
        <v>4.008683557281295E-8</v>
      </c>
      <c r="H445">
        <f t="shared" ca="1" si="34"/>
        <v>7.6503762191350398E-6</v>
      </c>
      <c r="I445">
        <f ca="1">C444*(1-(1-(Sheet1!$P$3/100))^((Sheet1!$N$3)*(Sheet2!D444/Sheet2!B444)))</f>
        <v>4.7507438865189527E-10</v>
      </c>
      <c r="J445">
        <f>ROW()-Sheet1!$Q$3</f>
        <v>435</v>
      </c>
      <c r="K445">
        <f>ROW()-Sheet1!$R$3</f>
        <v>435</v>
      </c>
      <c r="M445">
        <v>75</v>
      </c>
      <c r="N445">
        <v>10000</v>
      </c>
      <c r="O445">
        <f t="shared" ca="1" si="29"/>
        <v>5927.7627497921148</v>
      </c>
      <c r="P445">
        <f ca="1">P444+U445-S445</f>
        <v>1187.3483769313129</v>
      </c>
      <c r="Q445">
        <f t="shared" ca="1" si="35"/>
        <v>1364.959687417246</v>
      </c>
      <c r="R445">
        <f t="shared" ca="1" si="36"/>
        <v>1519.9291858593263</v>
      </c>
      <c r="S445">
        <f t="shared" ca="1" si="30"/>
        <v>166.77566733711043</v>
      </c>
      <c r="T445">
        <f t="shared" ca="1" si="31"/>
        <v>119.93539336259882</v>
      </c>
      <c r="U445">
        <f t="shared" ca="1" si="37"/>
        <v>136.04426111274103</v>
      </c>
      <c r="V445">
        <f ca="1">O444*(1-(1-(Sheet1!$P$27/100))^((Sheet1!$N$27)*(Sheet2!P444/Sheet2!N444)))</f>
        <v>184.2982862557308</v>
      </c>
      <c r="W445">
        <f>ROW()-Sheet1!$Q$27</f>
        <v>438</v>
      </c>
      <c r="X445">
        <f>ROW()-Sheet1!$R$27</f>
        <v>425</v>
      </c>
      <c r="Y445">
        <f>ROW()-Sheet1!$S$27</f>
        <v>435</v>
      </c>
    </row>
    <row r="446" spans="1:25">
      <c r="A446">
        <v>76</v>
      </c>
      <c r="B446">
        <v>10000</v>
      </c>
      <c r="C446">
        <f t="shared" ca="1" si="28"/>
        <v>0.23911282261379127</v>
      </c>
      <c r="D446">
        <f ca="1">D445+G446-H446</f>
        <v>6.6284434228171641E-6</v>
      </c>
      <c r="E446">
        <f ca="1">E445+H446</f>
        <v>9999.7608805012987</v>
      </c>
      <c r="F446">
        <f t="shared" ca="1" si="32"/>
        <v>4.764460429290709E-8</v>
      </c>
      <c r="G446">
        <f t="shared" ca="1" si="33"/>
        <v>2.5921796143081527E-8</v>
      </c>
      <c r="H446">
        <f t="shared" ca="1" si="34"/>
        <v>4.6445475929712969E-6</v>
      </c>
      <c r="I446">
        <f ca="1">C445*(1-(1-(Sheet1!$P$3/100))^((Sheet1!$N$3)*(Sheet2!D445/Sheet2!B445)))</f>
        <v>2.8334797526409544E-10</v>
      </c>
      <c r="J446">
        <f>ROW()-Sheet1!$Q$3</f>
        <v>436</v>
      </c>
      <c r="K446">
        <f>ROW()-Sheet1!$R$3</f>
        <v>436</v>
      </c>
      <c r="M446">
        <v>76</v>
      </c>
      <c r="N446">
        <v>10000</v>
      </c>
      <c r="O446">
        <f t="shared" ca="1" si="29"/>
        <v>5856.6807008942578</v>
      </c>
      <c r="P446">
        <f ca="1">P445+U446-S446</f>
        <v>1132.210317813925</v>
      </c>
      <c r="Q446">
        <f t="shared" ca="1" si="35"/>
        <v>1439.1031860078795</v>
      </c>
      <c r="R446">
        <f t="shared" ca="1" si="36"/>
        <v>1572.0057952839372</v>
      </c>
      <c r="S446">
        <f t="shared" ca="1" si="30"/>
        <v>180.85004280483702</v>
      </c>
      <c r="T446">
        <f t="shared" ca="1" si="31"/>
        <v>106.70654421420359</v>
      </c>
      <c r="U446">
        <f t="shared" ca="1" si="37"/>
        <v>125.7119836874493</v>
      </c>
      <c r="V446">
        <f ca="1">O445*(1-(1-(Sheet1!$P$27/100))^((Sheet1!$N$27)*(Sheet2!P445/Sheet2!N445)))</f>
        <v>177.78859311206011</v>
      </c>
      <c r="W446">
        <f>ROW()-Sheet1!$Q$27</f>
        <v>439</v>
      </c>
      <c r="X446">
        <f>ROW()-Sheet1!$R$27</f>
        <v>426</v>
      </c>
      <c r="Y446">
        <f>ROW()-Sheet1!$S$27</f>
        <v>436</v>
      </c>
    </row>
    <row r="447" spans="1:25">
      <c r="A447">
        <v>77</v>
      </c>
      <c r="B447">
        <v>10000</v>
      </c>
      <c r="C447">
        <f t="shared" ca="1" si="28"/>
        <v>0.23911282244654353</v>
      </c>
      <c r="D447">
        <f ca="1">D446+G447-H447</f>
        <v>3.8658340382720377E-6</v>
      </c>
      <c r="E447">
        <f ca="1">E446+H447</f>
        <v>9999.7608832807655</v>
      </c>
      <c r="F447">
        <f t="shared" ca="1" si="32"/>
        <v>3.0953458253458363E-8</v>
      </c>
      <c r="G447">
        <f t="shared" ca="1" si="33"/>
        <v>1.6858136754809841E-8</v>
      </c>
      <c r="H447">
        <f t="shared" ca="1" si="34"/>
        <v>2.779467521299937E-6</v>
      </c>
      <c r="I447">
        <f ca="1">C446*(1-(1-(Sheet1!$P$3/100))^((Sheet1!$N$3)*(Sheet2!D446/Sheet2!B446)))</f>
        <v>1.66990715361116E-10</v>
      </c>
      <c r="J447">
        <f>ROW()-Sheet1!$Q$3</f>
        <v>437</v>
      </c>
      <c r="K447">
        <f>ROW()-Sheet1!$R$3</f>
        <v>437</v>
      </c>
      <c r="M447">
        <v>77</v>
      </c>
      <c r="N447">
        <v>10000</v>
      </c>
      <c r="O447">
        <f t="shared" ca="1" si="29"/>
        <v>5789.332277970796</v>
      </c>
      <c r="P447">
        <f ca="1">P446+U447-S447</f>
        <v>1065.2582136679471</v>
      </c>
      <c r="Q447">
        <f t="shared" ca="1" si="35"/>
        <v>1526.8567749320471</v>
      </c>
      <c r="R447">
        <f t="shared" ca="1" si="36"/>
        <v>1618.5527334292103</v>
      </c>
      <c r="S447">
        <f t="shared" ca="1" si="30"/>
        <v>188.02257373354831</v>
      </c>
      <c r="T447">
        <f t="shared" ca="1" si="31"/>
        <v>100.26898480938081</v>
      </c>
      <c r="U447">
        <f t="shared" ca="1" si="37"/>
        <v>121.07046958757032</v>
      </c>
      <c r="V447">
        <f ca="1">O446*(1-(1-(Sheet1!$P$27/100))^((Sheet1!$N$27)*(Sheet2!P446/Sheet2!N446)))</f>
        <v>167.61740773284347</v>
      </c>
      <c r="W447">
        <f>ROW()-Sheet1!$Q$27</f>
        <v>440</v>
      </c>
      <c r="X447">
        <f>ROW()-Sheet1!$R$27</f>
        <v>427</v>
      </c>
      <c r="Y447">
        <f>ROW()-Sheet1!$S$27</f>
        <v>437</v>
      </c>
    </row>
    <row r="448" spans="1:25">
      <c r="A448">
        <v>78</v>
      </c>
      <c r="B448">
        <v>10000</v>
      </c>
      <c r="C448">
        <f t="shared" ca="1" si="28"/>
        <v>0.23911282234928791</v>
      </c>
      <c r="D448">
        <f ca="1">D447+G448-H448</f>
        <v>2.2373664131876508E-6</v>
      </c>
      <c r="E448">
        <f ca="1">E447+H448</f>
        <v>9999.7608849202315</v>
      </c>
      <c r="F448">
        <f t="shared" ca="1" si="32"/>
        <v>2.0053103934780817E-8</v>
      </c>
      <c r="G448">
        <f t="shared" ca="1" si="33"/>
        <v>1.099774647762272E-8</v>
      </c>
      <c r="H448">
        <f t="shared" ca="1" si="34"/>
        <v>1.6394653715620095E-6</v>
      </c>
      <c r="I448">
        <f ca="1">C447*(1-(1-(Sheet1!$P$3/100))^((Sheet1!$N$3)*(Sheet2!D447/Sheet2!B447)))</f>
        <v>9.7392158945173976E-11</v>
      </c>
      <c r="J448">
        <f>ROW()-Sheet1!$Q$3</f>
        <v>438</v>
      </c>
      <c r="K448">
        <f>ROW()-Sheet1!$R$3</f>
        <v>438</v>
      </c>
      <c r="M448">
        <v>78</v>
      </c>
      <c r="N448">
        <v>10000</v>
      </c>
      <c r="O448">
        <f t="shared" ca="1" si="29"/>
        <v>5735.194717670397</v>
      </c>
      <c r="P448">
        <f ca="1">P447+U448-S448</f>
        <v>1000.6891822123655</v>
      </c>
      <c r="Q448">
        <f t="shared" ca="1" si="35"/>
        <v>1612.2907768060109</v>
      </c>
      <c r="R448">
        <f t="shared" ca="1" si="36"/>
        <v>1651.8253233112275</v>
      </c>
      <c r="S448">
        <f t="shared" ca="1" si="30"/>
        <v>187.3217119756753</v>
      </c>
      <c r="T448">
        <f t="shared" ca="1" si="31"/>
        <v>101.88771010171141</v>
      </c>
      <c r="U448">
        <f t="shared" ca="1" si="37"/>
        <v>122.75268052009373</v>
      </c>
      <c r="V448">
        <f ca="1">O447*(1-(1-(Sheet1!$P$27/100))^((Sheet1!$N$27)*(Sheet2!P447/Sheet2!N447)))</f>
        <v>156.02527040211081</v>
      </c>
      <c r="W448">
        <f>ROW()-Sheet1!$Q$27</f>
        <v>441</v>
      </c>
      <c r="X448">
        <f>ROW()-Sheet1!$R$27</f>
        <v>428</v>
      </c>
      <c r="Y448">
        <f>ROW()-Sheet1!$S$27</f>
        <v>438</v>
      </c>
    </row>
    <row r="449" spans="1:25">
      <c r="A449">
        <v>79</v>
      </c>
      <c r="B449">
        <v>10000</v>
      </c>
      <c r="C449">
        <f t="shared" ca="1" si="28"/>
        <v>0.23911282229085448</v>
      </c>
      <c r="D449">
        <f ca="1">D448+G449-H449</f>
        <v>1.2926003344965337E-6</v>
      </c>
      <c r="E449">
        <f ca="1">E448+H449</f>
        <v>9999.7608858721906</v>
      </c>
      <c r="F449">
        <f t="shared" ca="1" si="32"/>
        <v>1.2917434247941972E-8</v>
      </c>
      <c r="G449">
        <f t="shared" ca="1" si="33"/>
        <v>7.1920357768658517E-9</v>
      </c>
      <c r="H449">
        <f t="shared" ca="1" si="34"/>
        <v>9.5195811446798279E-7</v>
      </c>
      <c r="I449">
        <f ca="1">C448*(1-(1-(Sheet1!$P$3/100))^((Sheet1!$N$3)*(Sheet2!D448/Sheet2!B448)))</f>
        <v>5.6366090027007744E-11</v>
      </c>
      <c r="J449">
        <f>ROW()-Sheet1!$Q$3</f>
        <v>439</v>
      </c>
      <c r="K449">
        <f>ROW()-Sheet1!$R$3</f>
        <v>439</v>
      </c>
      <c r="M449">
        <v>79</v>
      </c>
      <c r="N449">
        <v>10000</v>
      </c>
      <c r="O449">
        <f t="shared" ca="1" si="29"/>
        <v>5702.2138251804199</v>
      </c>
      <c r="P449">
        <f ca="1">P448+U449-S449</f>
        <v>952.08663942493479</v>
      </c>
      <c r="Q449">
        <f t="shared" ca="1" si="35"/>
        <v>1678.978828424672</v>
      </c>
      <c r="R449">
        <f t="shared" ca="1" si="36"/>
        <v>1666.7207069699737</v>
      </c>
      <c r="S449">
        <f t="shared" ca="1" si="30"/>
        <v>179.02433589193004</v>
      </c>
      <c r="T449">
        <f t="shared" ca="1" si="31"/>
        <v>112.336284273269</v>
      </c>
      <c r="U449">
        <f t="shared" ca="1" si="37"/>
        <v>130.4217931044993</v>
      </c>
      <c r="V449">
        <f ca="1">O448*(1-(1-(Sheet1!$P$27/100))^((Sheet1!$N$27)*(Sheet2!P448/Sheet2!N448)))</f>
        <v>145.31717676324558</v>
      </c>
      <c r="W449">
        <f>ROW()-Sheet1!$Q$27</f>
        <v>442</v>
      </c>
      <c r="X449">
        <f>ROW()-Sheet1!$R$27</f>
        <v>429</v>
      </c>
      <c r="Y449">
        <f>ROW()-Sheet1!$S$27</f>
        <v>439</v>
      </c>
    </row>
    <row r="450" spans="1:25">
      <c r="A450">
        <v>80</v>
      </c>
      <c r="B450">
        <v>10000</v>
      </c>
      <c r="C450">
        <f t="shared" ca="1" si="28"/>
        <v>0.23911282225965474</v>
      </c>
      <c r="D450">
        <f ca="1">D449+G450-H450</f>
        <v>7.5294328635096315E-7</v>
      </c>
      <c r="E450">
        <f ca="1">E449+H450</f>
        <v>9999.7608864165559</v>
      </c>
      <c r="F450">
        <f t="shared" ca="1" si="32"/>
        <v>8.2410894181538429E-9</v>
      </c>
      <c r="G450">
        <f t="shared" ca="1" si="33"/>
        <v>4.708909380296879E-9</v>
      </c>
      <c r="H450">
        <f t="shared" ca="1" si="34"/>
        <v>5.4436595752586738E-7</v>
      </c>
      <c r="I450">
        <f ca="1">C449*(1-(1-(Sheet1!$P$3/100))^((Sheet1!$N$3)*(Sheet2!D449/Sheet2!B449)))</f>
        <v>3.2564550508750177E-11</v>
      </c>
      <c r="J450">
        <f>ROW()-Sheet1!$Q$3</f>
        <v>440</v>
      </c>
      <c r="K450">
        <f>ROW()-Sheet1!$R$3</f>
        <v>440</v>
      </c>
      <c r="M450">
        <v>80</v>
      </c>
      <c r="N450">
        <v>10000</v>
      </c>
      <c r="O450">
        <f t="shared" ca="1" si="29"/>
        <v>5693.4885354969701</v>
      </c>
      <c r="P450">
        <f ca="1">P449+U450-S450</f>
        <v>928.888643577263</v>
      </c>
      <c r="Q450">
        <f t="shared" ca="1" si="35"/>
        <v>1715.8690818177702</v>
      </c>
      <c r="R450">
        <f t="shared" ca="1" si="36"/>
        <v>1661.7537391079959</v>
      </c>
      <c r="S450">
        <f t="shared" ca="1" si="30"/>
        <v>165.71448765508205</v>
      </c>
      <c r="T450">
        <f t="shared" ca="1" si="31"/>
        <v>128.82423426198375</v>
      </c>
      <c r="U450">
        <f t="shared" ca="1" si="37"/>
        <v>142.51649180741026</v>
      </c>
      <c r="V450">
        <f ca="1">O449*(1-(1-(Sheet1!$P$27/100))^((Sheet1!$N$27)*(Sheet2!P449/Sheet2!N449)))</f>
        <v>137.54952394543267</v>
      </c>
      <c r="W450">
        <f>ROW()-Sheet1!$Q$27</f>
        <v>443</v>
      </c>
      <c r="X450">
        <f>ROW()-Sheet1!$R$27</f>
        <v>430</v>
      </c>
      <c r="Y450">
        <f>ROW()-Sheet1!$S$27</f>
        <v>440</v>
      </c>
    </row>
    <row r="451" spans="1:25">
      <c r="A451">
        <v>81</v>
      </c>
      <c r="B451">
        <v>10000</v>
      </c>
      <c r="C451">
        <f t="shared" ca="1" si="28"/>
        <v>0.23911282224171376</v>
      </c>
      <c r="D451">
        <f ca="1">D450+G451-H451</f>
        <v>4.4796985312559445E-7</v>
      </c>
      <c r="E451">
        <f ca="1">E450+H451</f>
        <v>9999.7608867246054</v>
      </c>
      <c r="F451">
        <f t="shared" ca="1" si="32"/>
        <v>5.1831193173174587E-9</v>
      </c>
      <c r="G451">
        <f t="shared" ca="1" si="33"/>
        <v>3.0769390506577637E-9</v>
      </c>
      <c r="H451">
        <f t="shared" ca="1" si="34"/>
        <v>3.0805037227602647E-7</v>
      </c>
      <c r="I451">
        <f ca="1">C450*(1-(1-(Sheet1!$P$3/100))^((Sheet1!$N$3)*(Sheet2!D450/Sheet2!B450)))</f>
        <v>1.8968949821379341E-11</v>
      </c>
      <c r="J451">
        <f>ROW()-Sheet1!$Q$3</f>
        <v>441</v>
      </c>
      <c r="K451">
        <f>ROW()-Sheet1!$R$3</f>
        <v>441</v>
      </c>
      <c r="M451">
        <v>81</v>
      </c>
      <c r="N451">
        <v>10000</v>
      </c>
      <c r="O451">
        <f t="shared" ca="1" si="29"/>
        <v>5707.6163657185089</v>
      </c>
      <c r="P451">
        <f ca="1">P450+U451-S451</f>
        <v>935.27369444759734</v>
      </c>
      <c r="Q451">
        <f t="shared" ca="1" si="35"/>
        <v>1718.079783155682</v>
      </c>
      <c r="R451">
        <f t="shared" ca="1" si="36"/>
        <v>1639.0301566782111</v>
      </c>
      <c r="S451">
        <f t="shared" ca="1" si="30"/>
        <v>150.37096375749863</v>
      </c>
      <c r="T451">
        <f t="shared" ca="1" si="31"/>
        <v>148.1602624195869</v>
      </c>
      <c r="U451">
        <f t="shared" ca="1" si="37"/>
        <v>156.75601462783308</v>
      </c>
      <c r="V451">
        <f ca="1">O450*(1-(1-(Sheet1!$P$27/100))^((Sheet1!$N$27)*(Sheet2!P450/Sheet2!N450)))</f>
        <v>134.03243219804835</v>
      </c>
      <c r="W451">
        <f>ROW()-Sheet1!$Q$27</f>
        <v>444</v>
      </c>
      <c r="X451">
        <f>ROW()-Sheet1!$R$27</f>
        <v>431</v>
      </c>
      <c r="Y451">
        <f>ROW()-Sheet1!$S$27</f>
        <v>441</v>
      </c>
    </row>
    <row r="452" spans="1:25">
      <c r="A452">
        <v>82</v>
      </c>
      <c r="B452">
        <v>10000</v>
      </c>
      <c r="C452">
        <f t="shared" ca="1" si="28"/>
        <v>0.23911282222972879</v>
      </c>
      <c r="D452">
        <f ca="1">D451+G452-H452</f>
        <v>2.7529478097934114E-7</v>
      </c>
      <c r="E452">
        <f ca="1">E451+H452</f>
        <v>9999.7608868992756</v>
      </c>
      <c r="F452">
        <f t="shared" ca="1" si="32"/>
        <v>3.1996729135706586E-9</v>
      </c>
      <c r="G452">
        <f t="shared" ca="1" si="33"/>
        <v>1.9947321359350829E-9</v>
      </c>
      <c r="H452">
        <f t="shared" ca="1" si="34"/>
        <v>1.7466980428218838E-7</v>
      </c>
      <c r="I452">
        <f ca="1">C451*(1-(1-(Sheet1!$P$3/100))^((Sheet1!$N$3)*(Sheet2!D451/Sheet2!B451)))</f>
        <v>1.1285732188282945E-11</v>
      </c>
      <c r="J452">
        <f>ROW()-Sheet1!$Q$3</f>
        <v>442</v>
      </c>
      <c r="K452">
        <f>ROW()-Sheet1!$R$3</f>
        <v>442</v>
      </c>
      <c r="M452">
        <v>82</v>
      </c>
      <c r="N452">
        <v>10000</v>
      </c>
      <c r="O452">
        <f t="shared" ca="1" si="29"/>
        <v>5739.1144387255517</v>
      </c>
      <c r="P452">
        <f ca="1">P451+U452-S452</f>
        <v>969.63097966914597</v>
      </c>
      <c r="Q452">
        <f t="shared" ca="1" si="35"/>
        <v>1687.3483769313125</v>
      </c>
      <c r="R452">
        <f t="shared" ca="1" si="36"/>
        <v>1603.9062046739903</v>
      </c>
      <c r="S452">
        <f t="shared" ca="1" si="30"/>
        <v>136.04426111274103</v>
      </c>
      <c r="T452">
        <f t="shared" ca="1" si="31"/>
        <v>166.77566733711043</v>
      </c>
      <c r="U452">
        <f t="shared" ca="1" si="37"/>
        <v>170.40154633428952</v>
      </c>
      <c r="V452">
        <f ca="1">O451*(1-(1-(Sheet1!$P$27/100))^((Sheet1!$N$27)*(Sheet2!P451/Sheet2!N451)))</f>
        <v>135.27759433006878</v>
      </c>
      <c r="W452">
        <f>ROW()-Sheet1!$Q$27</f>
        <v>445</v>
      </c>
      <c r="X452">
        <f>ROW()-Sheet1!$R$27</f>
        <v>432</v>
      </c>
      <c r="Y452">
        <f>ROW()-Sheet1!$S$27</f>
        <v>442</v>
      </c>
    </row>
    <row r="453" spans="1:25">
      <c r="A453">
        <v>83</v>
      </c>
      <c r="B453">
        <v>10000</v>
      </c>
      <c r="C453">
        <f t="shared" ca="1" si="28"/>
        <v>0.23911282222426869</v>
      </c>
      <c r="D453">
        <f ca="1">D452+G453-H453</f>
        <v>1.7495466574086292E-7</v>
      </c>
      <c r="E453">
        <f ca="1">E452+H453</f>
        <v>9999.7608870008862</v>
      </c>
      <c r="F453">
        <f t="shared" ca="1" si="32"/>
        <v>1.93547842682935E-9</v>
      </c>
      <c r="G453">
        <f t="shared" ca="1" si="33"/>
        <v>1.2711300121713214E-9</v>
      </c>
      <c r="H453">
        <f t="shared" ca="1" si="34"/>
        <v>1.0161124525064953E-7</v>
      </c>
      <c r="I453">
        <f ca="1">C452*(1-(1-(Sheet1!$P$3/100))^((Sheet1!$N$3)*(Sheet2!D452/Sheet2!B452)))</f>
        <v>6.9355254300129708E-12</v>
      </c>
      <c r="J453">
        <f>ROW()-Sheet1!$Q$3</f>
        <v>443</v>
      </c>
      <c r="K453">
        <f>ROW()-Sheet1!$R$3</f>
        <v>443</v>
      </c>
      <c r="M453">
        <v>83</v>
      </c>
      <c r="N453">
        <v>10000</v>
      </c>
      <c r="O453">
        <f t="shared" ca="1" si="29"/>
        <v>5779.0053599276735</v>
      </c>
      <c r="P453">
        <f ca="1">P452+U453-S453</f>
        <v>1024.4954533603041</v>
      </c>
      <c r="Q453">
        <f t="shared" ca="1" si="35"/>
        <v>1632.2103178139246</v>
      </c>
      <c r="R453">
        <f t="shared" ca="1" si="36"/>
        <v>1564.2888688980972</v>
      </c>
      <c r="S453">
        <f t="shared" ca="1" si="30"/>
        <v>125.7119836874493</v>
      </c>
      <c r="T453">
        <f t="shared" ca="1" si="31"/>
        <v>180.85004280483702</v>
      </c>
      <c r="U453">
        <f t="shared" ca="1" si="37"/>
        <v>180.5764573786073</v>
      </c>
      <c r="V453">
        <f ca="1">O452*(1-(1-(Sheet1!$P$27/100))^((Sheet1!$N$27)*(Sheet2!P452/Sheet2!N452)))</f>
        <v>140.95912160271433</v>
      </c>
      <c r="W453">
        <f>ROW()-Sheet1!$Q$27</f>
        <v>446</v>
      </c>
      <c r="X453">
        <f>ROW()-Sheet1!$R$27</f>
        <v>433</v>
      </c>
      <c r="Y453">
        <f>ROW()-Sheet1!$S$27</f>
        <v>443</v>
      </c>
    </row>
    <row r="454" spans="1:25">
      <c r="A454">
        <v>84</v>
      </c>
      <c r="B454">
        <v>10000</v>
      </c>
      <c r="C454">
        <f t="shared" ca="1" si="28"/>
        <v>0.23911282221913543</v>
      </c>
      <c r="D454">
        <f ca="1">D453+G454-H454</f>
        <v>1.1289481364488557E-7</v>
      </c>
      <c r="E454">
        <f ca="1">E453+H454</f>
        <v>9999.7608870637305</v>
      </c>
      <c r="F454">
        <f t="shared" ca="1" si="32"/>
        <v>1.1548082545353696E-9</v>
      </c>
      <c r="G454">
        <f t="shared" ca="1" si="33"/>
        <v>7.850778264481246E-10</v>
      </c>
      <c r="H454">
        <f t="shared" ca="1" si="34"/>
        <v>6.2844929922425469E-8</v>
      </c>
      <c r="I454">
        <f ca="1">C453*(1-(1-(Sheet1!$P$3/100))^((Sheet1!$N$3)*(Sheet2!D453/Sheet2!B453)))</f>
        <v>4.4076541541440146E-12</v>
      </c>
      <c r="J454">
        <f>ROW()-Sheet1!$Q$3</f>
        <v>444</v>
      </c>
      <c r="K454">
        <f>ROW()-Sheet1!$R$3</f>
        <v>444</v>
      </c>
      <c r="M454">
        <v>84</v>
      </c>
      <c r="N454">
        <v>10000</v>
      </c>
      <c r="O454">
        <f t="shared" ca="1" si="29"/>
        <v>5817.162765121705</v>
      </c>
      <c r="P454">
        <f ca="1">P453+U454-S454</f>
        <v>1088.8484463285768</v>
      </c>
      <c r="Q454">
        <f t="shared" ca="1" si="35"/>
        <v>1565.2582136679466</v>
      </c>
      <c r="R454">
        <f t="shared" ca="1" si="36"/>
        <v>1528.7305748817719</v>
      </c>
      <c r="S454">
        <f t="shared" ca="1" si="30"/>
        <v>121.07046958757032</v>
      </c>
      <c r="T454">
        <f t="shared" ca="1" si="31"/>
        <v>188.02257373354831</v>
      </c>
      <c r="U454">
        <f t="shared" ca="1" si="37"/>
        <v>185.42346255584303</v>
      </c>
      <c r="V454">
        <f ca="1">O453*(1-(1-(Sheet1!$P$27/100))^((Sheet1!$N$27)*(Sheet2!P453/Sheet2!N453)))</f>
        <v>149.86516853951784</v>
      </c>
      <c r="W454">
        <f>ROW()-Sheet1!$Q$27</f>
        <v>447</v>
      </c>
      <c r="X454">
        <f>ROW()-Sheet1!$R$27</f>
        <v>434</v>
      </c>
      <c r="Y454">
        <f>ROW()-Sheet1!$S$27</f>
        <v>444</v>
      </c>
    </row>
    <row r="455" spans="1:25">
      <c r="A455">
        <v>85</v>
      </c>
      <c r="B455">
        <v>10000</v>
      </c>
      <c r="C455">
        <f t="shared" ca="1" si="28"/>
        <v>0.2391128222166094</v>
      </c>
      <c r="D455">
        <f ca="1">D454+G455-H455</f>
        <v>7.3283052460724525E-8</v>
      </c>
      <c r="E455">
        <f ca="1">E454+H455</f>
        <v>9999.7608871038174</v>
      </c>
      <c r="F455">
        <f t="shared" ca="1" si="32"/>
        <v>6.8257804294921754E-10</v>
      </c>
      <c r="G455">
        <f t="shared" ca="1" si="33"/>
        <v>4.7507438865189527E-10</v>
      </c>
      <c r="H455">
        <f t="shared" ca="1" si="34"/>
        <v>4.008683557281295E-8</v>
      </c>
      <c r="I455">
        <f ca="1">C454*(1-(1-(Sheet1!$P$3/100))^((Sheet1!$N$3)*(Sheet2!D454/Sheet2!B454)))</f>
        <v>2.8441770657432177E-12</v>
      </c>
      <c r="J455">
        <f>ROW()-Sheet1!$Q$3</f>
        <v>445</v>
      </c>
      <c r="K455">
        <f>ROW()-Sheet1!$R$3</f>
        <v>445</v>
      </c>
      <c r="M455">
        <v>85</v>
      </c>
      <c r="N455">
        <v>10000</v>
      </c>
      <c r="O455">
        <f t="shared" ca="1" si="29"/>
        <v>5844.2856043909869</v>
      </c>
      <c r="P455">
        <f ca="1">P454+U455-S455</f>
        <v>1150.3940520642138</v>
      </c>
      <c r="Q455">
        <f t="shared" ca="1" si="35"/>
        <v>1500.689182212365</v>
      </c>
      <c r="R455">
        <f t="shared" ca="1" si="36"/>
        <v>1504.6311613324342</v>
      </c>
      <c r="S455">
        <f t="shared" ca="1" si="30"/>
        <v>122.75268052009373</v>
      </c>
      <c r="T455">
        <f t="shared" ca="1" si="31"/>
        <v>187.3217119756753</v>
      </c>
      <c r="U455">
        <f t="shared" ca="1" si="37"/>
        <v>184.2982862557308</v>
      </c>
      <c r="V455">
        <f ca="1">O454*(1-(1-(Sheet1!$P$27/100))^((Sheet1!$N$27)*(Sheet2!P454/Sheet2!N454)))</f>
        <v>160.19887270639305</v>
      </c>
      <c r="W455">
        <f>ROW()-Sheet1!$Q$27</f>
        <v>448</v>
      </c>
      <c r="X455">
        <f>ROW()-Sheet1!$R$27</f>
        <v>435</v>
      </c>
      <c r="Y455">
        <f>ROW()-Sheet1!$S$27</f>
        <v>445</v>
      </c>
    </row>
    <row r="456" spans="1:25">
      <c r="A456">
        <v>86</v>
      </c>
      <c r="B456">
        <v>10000</v>
      </c>
      <c r="C456">
        <f t="shared" ca="1" si="28"/>
        <v>0.23911282221434882</v>
      </c>
      <c r="D456">
        <f ca="1">D455+G456-H456</f>
        <v>4.764460429290709E-8</v>
      </c>
      <c r="E456">
        <f ca="1">E455+H456</f>
        <v>9999.7608871297398</v>
      </c>
      <c r="F456">
        <f t="shared" ca="1" si="32"/>
        <v>4.0107629533742182E-10</v>
      </c>
      <c r="G456">
        <f t="shared" ca="1" si="33"/>
        <v>2.8334797526409544E-10</v>
      </c>
      <c r="H456">
        <f t="shared" ca="1" si="34"/>
        <v>2.5921796143081527E-8</v>
      </c>
      <c r="I456">
        <f ca="1">C455*(1-(1-(Sheet1!$P$3/100))^((Sheet1!$N$3)*(Sheet2!D455/Sheet2!B455)))</f>
        <v>1.8462276522997275E-12</v>
      </c>
      <c r="J456">
        <f>ROW()-Sheet1!$Q$3</f>
        <v>446</v>
      </c>
      <c r="K456">
        <f>ROW()-Sheet1!$R$3</f>
        <v>446</v>
      </c>
      <c r="M456">
        <v>86</v>
      </c>
      <c r="N456">
        <v>10000</v>
      </c>
      <c r="O456">
        <f t="shared" ca="1" si="29"/>
        <v>5853.4004058023011</v>
      </c>
      <c r="P456">
        <f ca="1">P455+U456-S456</f>
        <v>1197.7608520717747</v>
      </c>
      <c r="Q456">
        <f t="shared" ca="1" si="35"/>
        <v>1452.0866394249342</v>
      </c>
      <c r="R456">
        <f t="shared" ca="1" si="36"/>
        <v>1496.75210270099</v>
      </c>
      <c r="S456">
        <f t="shared" ca="1" si="30"/>
        <v>130.4217931044993</v>
      </c>
      <c r="T456">
        <f t="shared" ca="1" si="31"/>
        <v>179.02433589193004</v>
      </c>
      <c r="U456">
        <f t="shared" ca="1" si="37"/>
        <v>177.78859311206011</v>
      </c>
      <c r="V456">
        <f ca="1">O455*(1-(1-(Sheet1!$P$27/100))^((Sheet1!$N$27)*(Sheet2!P455/Sheet2!N455)))</f>
        <v>169.90953448061609</v>
      </c>
      <c r="W456">
        <f>ROW()-Sheet1!$Q$27</f>
        <v>449</v>
      </c>
      <c r="X456">
        <f>ROW()-Sheet1!$R$27</f>
        <v>436</v>
      </c>
      <c r="Y456">
        <f>ROW()-Sheet1!$S$27</f>
        <v>446</v>
      </c>
    </row>
    <row r="457" spans="1:25">
      <c r="A457">
        <v>87</v>
      </c>
      <c r="B457">
        <v>10000</v>
      </c>
      <c r="C457">
        <f t="shared" ca="1" si="28"/>
        <v>0.23911282221279218</v>
      </c>
      <c r="D457">
        <f ca="1">D456+G457-H457</f>
        <v>3.0953458253458363E-8</v>
      </c>
      <c r="E457">
        <f ca="1">E456+H457</f>
        <v>9999.7608871465982</v>
      </c>
      <c r="F457">
        <f t="shared" ca="1" si="32"/>
        <v>2.3528589607353561E-10</v>
      </c>
      <c r="G457">
        <f t="shared" ca="1" si="33"/>
        <v>1.66990715361116E-10</v>
      </c>
      <c r="H457">
        <f t="shared" ca="1" si="34"/>
        <v>1.6858136754809841E-8</v>
      </c>
      <c r="I457">
        <f ca="1">C456*(1-(1-(Sheet1!$P$3/100))^((Sheet1!$N$3)*(Sheet2!D456/Sheet2!B456)))</f>
        <v>1.2003160972297902E-12</v>
      </c>
      <c r="J457">
        <f>ROW()-Sheet1!$Q$3</f>
        <v>447</v>
      </c>
      <c r="K457">
        <f>ROW()-Sheet1!$R$3</f>
        <v>447</v>
      </c>
      <c r="M457">
        <v>87</v>
      </c>
      <c r="N457">
        <v>10000</v>
      </c>
      <c r="O457">
        <f t="shared" ca="1" si="29"/>
        <v>5842.0405777152764</v>
      </c>
      <c r="P457">
        <f ca="1">P456+U457-S457</f>
        <v>1222.8617679972081</v>
      </c>
      <c r="Q457">
        <f t="shared" ca="1" si="35"/>
        <v>1428.8886435772624</v>
      </c>
      <c r="R457">
        <f t="shared" ca="1" si="36"/>
        <v>1506.2090107102531</v>
      </c>
      <c r="S457">
        <f t="shared" ca="1" si="30"/>
        <v>142.51649180741026</v>
      </c>
      <c r="T457">
        <f t="shared" ca="1" si="31"/>
        <v>165.71448765508205</v>
      </c>
      <c r="U457">
        <f t="shared" ca="1" si="37"/>
        <v>167.61740773284347</v>
      </c>
      <c r="V457">
        <f ca="1">O456*(1-(1-(Sheet1!$P$27/100))^((Sheet1!$N$27)*(Sheet2!P456/Sheet2!N456)))</f>
        <v>177.07431574210668</v>
      </c>
      <c r="W457">
        <f>ROW()-Sheet1!$Q$27</f>
        <v>450</v>
      </c>
      <c r="X457">
        <f>ROW()-Sheet1!$R$27</f>
        <v>437</v>
      </c>
      <c r="Y457">
        <f>ROW()-Sheet1!$S$27</f>
        <v>447</v>
      </c>
    </row>
    <row r="458" spans="1:25">
      <c r="A458">
        <v>88</v>
      </c>
      <c r="B458">
        <v>10000</v>
      </c>
      <c r="C458">
        <f t="shared" ca="1" si="28"/>
        <v>0.23911282221299809</v>
      </c>
      <c r="D458">
        <f ca="1">D457+G458-H458</f>
        <v>2.0053103934780817E-8</v>
      </c>
      <c r="E458">
        <f ca="1">E457+H458</f>
        <v>9999.7608871575958</v>
      </c>
      <c r="F458">
        <f t="shared" ca="1" si="32"/>
        <v>1.3867355102542886E-10</v>
      </c>
      <c r="G458">
        <f t="shared" ca="1" si="33"/>
        <v>9.7392158945173976E-11</v>
      </c>
      <c r="H458">
        <f t="shared" ca="1" si="34"/>
        <v>1.099774647762272E-8</v>
      </c>
      <c r="I458">
        <f ca="1">C457*(1-(1-(Sheet1!$P$3/100))^((Sheet1!$N$3)*(Sheet2!D457/Sheet2!B457)))</f>
        <v>7.798138970672464E-13</v>
      </c>
      <c r="J458">
        <f>ROW()-Sheet1!$Q$3</f>
        <v>448</v>
      </c>
      <c r="K458">
        <f>ROW()-Sheet1!$R$3</f>
        <v>448</v>
      </c>
      <c r="M458">
        <v>88</v>
      </c>
      <c r="N458">
        <v>10000</v>
      </c>
      <c r="O458">
        <f t="shared" ca="1" si="29"/>
        <v>5812.0349837462545</v>
      </c>
      <c r="P458">
        <f ca="1">P457+U458-S458</f>
        <v>1222.1310237714858</v>
      </c>
      <c r="Q458">
        <f t="shared" ca="1" si="35"/>
        <v>1435.2736944475969</v>
      </c>
      <c r="R458">
        <f t="shared" ca="1" si="36"/>
        <v>1530.5602980346625</v>
      </c>
      <c r="S458">
        <f t="shared" ca="1" si="30"/>
        <v>156.75601462783308</v>
      </c>
      <c r="T458">
        <f t="shared" ca="1" si="31"/>
        <v>150.37096375749863</v>
      </c>
      <c r="U458">
        <f t="shared" ca="1" si="37"/>
        <v>156.02527040211081</v>
      </c>
      <c r="V458">
        <f ca="1">O457*(1-(1-(Sheet1!$P$27/100))^((Sheet1!$N$27)*(Sheet2!P457/Sheet2!N457)))</f>
        <v>180.37655772652036</v>
      </c>
      <c r="W458">
        <f>ROW()-Sheet1!$Q$27</f>
        <v>451</v>
      </c>
      <c r="X458">
        <f>ROW()-Sheet1!$R$27</f>
        <v>438</v>
      </c>
      <c r="Y458">
        <f>ROW()-Sheet1!$S$27</f>
        <v>448</v>
      </c>
    </row>
    <row r="459" spans="1:25">
      <c r="A459">
        <v>89</v>
      </c>
      <c r="B459">
        <v>10000</v>
      </c>
      <c r="C459">
        <f t="shared" ca="1" si="28"/>
        <v>0.23911282221247032</v>
      </c>
      <c r="D459">
        <f ca="1">D458+G459-H459</f>
        <v>1.2917434247941972E-8</v>
      </c>
      <c r="E459">
        <f ca="1">E458+H459</f>
        <v>9999.7608871647881</v>
      </c>
      <c r="F459">
        <f t="shared" ca="1" si="32"/>
        <v>8.2812647669440765E-11</v>
      </c>
      <c r="G459">
        <f t="shared" ca="1" si="33"/>
        <v>5.6366090027007744E-11</v>
      </c>
      <c r="H459">
        <f t="shared" ca="1" si="34"/>
        <v>7.1920357768658517E-9</v>
      </c>
      <c r="I459">
        <f ca="1">C458*(1-(1-(Sheet1!$P$3/100))^((Sheet1!$N$3)*(Sheet2!D458/Sheet2!B458)))</f>
        <v>5.0518667101965878E-13</v>
      </c>
      <c r="J459">
        <f>ROW()-Sheet1!$Q$3</f>
        <v>449</v>
      </c>
      <c r="K459">
        <f>ROW()-Sheet1!$R$3</f>
        <v>449</v>
      </c>
      <c r="M459">
        <v>89</v>
      </c>
      <c r="N459">
        <v>10000</v>
      </c>
      <c r="O459">
        <f t="shared" ca="1" si="29"/>
        <v>5768.7346901517576</v>
      </c>
      <c r="P459">
        <f ca="1">P458+U459-S459</f>
        <v>1197.0466542004417</v>
      </c>
      <c r="Q459">
        <f t="shared" ca="1" si="35"/>
        <v>1469.6309796691455</v>
      </c>
      <c r="R459">
        <f t="shared" ca="1" si="36"/>
        <v>1564.5876759786556</v>
      </c>
      <c r="S459">
        <f t="shared" ca="1" si="30"/>
        <v>170.40154633428952</v>
      </c>
      <c r="T459">
        <f t="shared" ca="1" si="31"/>
        <v>136.04426111274103</v>
      </c>
      <c r="U459">
        <f t="shared" ca="1" si="37"/>
        <v>145.31717676324558</v>
      </c>
      <c r="V459">
        <f ca="1">O458*(1-(1-(Sheet1!$P$27/100))^((Sheet1!$N$27)*(Sheet2!P458/Sheet2!N458)))</f>
        <v>179.34455470723887</v>
      </c>
      <c r="W459">
        <f>ROW()-Sheet1!$Q$27</f>
        <v>452</v>
      </c>
      <c r="X459">
        <f>ROW()-Sheet1!$R$27</f>
        <v>439</v>
      </c>
      <c r="Y459">
        <f>ROW()-Sheet1!$S$27</f>
        <v>449</v>
      </c>
    </row>
    <row r="460" spans="1:25">
      <c r="A460">
        <v>90</v>
      </c>
      <c r="B460">
        <v>10000</v>
      </c>
      <c r="C460">
        <f t="shared" ca="1" si="28"/>
        <v>0.23911282221014862</v>
      </c>
      <c r="D460">
        <f ca="1">D459+G460-H460</f>
        <v>8.2410894181538429E-9</v>
      </c>
      <c r="E460">
        <f ca="1">E459+H460</f>
        <v>9999.7608871694974</v>
      </c>
      <c r="F460">
        <f t="shared" ca="1" si="32"/>
        <v>5.0573535069256865E-11</v>
      </c>
      <c r="G460">
        <f t="shared" ca="1" si="33"/>
        <v>3.2564550508750177E-11</v>
      </c>
      <c r="H460">
        <f t="shared" ca="1" si="34"/>
        <v>4.708909380296879E-9</v>
      </c>
      <c r="I460">
        <f ca="1">C459*(1-(1-(Sheet1!$P$3/100))^((Sheet1!$N$3)*(Sheet2!D459/Sheet2!B459)))</f>
        <v>3.2543790856628103E-13</v>
      </c>
      <c r="J460">
        <f>ROW()-Sheet1!$Q$3</f>
        <v>450</v>
      </c>
      <c r="K460">
        <f>ROW()-Sheet1!$R$3</f>
        <v>450</v>
      </c>
      <c r="M460">
        <v>90</v>
      </c>
      <c r="N460">
        <v>10000</v>
      </c>
      <c r="O460">
        <f t="shared" ca="1" si="29"/>
        <v>5720.0360945719231</v>
      </c>
      <c r="P460">
        <f ca="1">P459+U460-S460</f>
        <v>1154.019720767267</v>
      </c>
      <c r="Q460">
        <f t="shared" ca="1" si="35"/>
        <v>1524.4954533603036</v>
      </c>
      <c r="R460">
        <f t="shared" ca="1" si="36"/>
        <v>1601.4487313005075</v>
      </c>
      <c r="S460">
        <f t="shared" ca="1" si="30"/>
        <v>180.5764573786073</v>
      </c>
      <c r="T460">
        <f t="shared" ca="1" si="31"/>
        <v>125.7119836874493</v>
      </c>
      <c r="U460">
        <f t="shared" ca="1" si="37"/>
        <v>137.54952394543267</v>
      </c>
      <c r="V460">
        <f ca="1">O459*(1-(1-(Sheet1!$P$27/100))^((Sheet1!$N$27)*(Sheet2!P459/Sheet2!N459)))</f>
        <v>174.41057926728433</v>
      </c>
      <c r="W460">
        <f>ROW()-Sheet1!$Q$27</f>
        <v>453</v>
      </c>
      <c r="X460">
        <f>ROW()-Sheet1!$R$27</f>
        <v>440</v>
      </c>
      <c r="Y460">
        <f>ROW()-Sheet1!$S$27</f>
        <v>450</v>
      </c>
    </row>
    <row r="461" spans="1:25">
      <c r="A461">
        <v>91</v>
      </c>
      <c r="B461">
        <v>10000</v>
      </c>
      <c r="C461">
        <f t="shared" ca="1" si="28"/>
        <v>0.23911282221072006</v>
      </c>
      <c r="D461">
        <f ca="1">D460+G461-H461</f>
        <v>5.1831193173174587E-9</v>
      </c>
      <c r="E461">
        <f ca="1">E460+H461</f>
        <v>9999.7608871725752</v>
      </c>
      <c r="F461">
        <f t="shared" ca="1" si="32"/>
        <v>3.1812208209201628E-11</v>
      </c>
      <c r="G461">
        <f t="shared" ca="1" si="33"/>
        <v>1.8968949821379341E-11</v>
      </c>
      <c r="H461">
        <f t="shared" ca="1" si="34"/>
        <v>3.0769390506577637E-9</v>
      </c>
      <c r="I461">
        <f ca="1">C460*(1-(1-(Sheet1!$P$3/100))^((Sheet1!$N$3)*(Sheet2!D460/Sheet2!B460)))</f>
        <v>2.0762296132410235E-13</v>
      </c>
      <c r="J461">
        <f>ROW()-Sheet1!$Q$3</f>
        <v>451</v>
      </c>
      <c r="K461">
        <f>ROW()-Sheet1!$R$3</f>
        <v>451</v>
      </c>
      <c r="M461">
        <v>91</v>
      </c>
      <c r="N461">
        <v>10000</v>
      </c>
      <c r="O461">
        <f t="shared" ca="1" si="29"/>
        <v>5674.292909003223</v>
      </c>
      <c r="P461">
        <f ca="1">P460+U461-S461</f>
        <v>1102.6286904094723</v>
      </c>
      <c r="Q461">
        <f t="shared" ca="1" si="35"/>
        <v>1588.8484463285763</v>
      </c>
      <c r="R461">
        <f t="shared" ca="1" si="36"/>
        <v>1634.2299542587284</v>
      </c>
      <c r="S461">
        <f t="shared" ca="1" si="30"/>
        <v>185.42346255584303</v>
      </c>
      <c r="T461">
        <f t="shared" ca="1" si="31"/>
        <v>121.07046958757032</v>
      </c>
      <c r="U461">
        <f t="shared" ca="1" si="37"/>
        <v>134.03243219804835</v>
      </c>
      <c r="V461">
        <f ca="1">O460*(1-(1-(Sheet1!$P$27/100))^((Sheet1!$N$27)*(Sheet2!P460/Sheet2!N460)))</f>
        <v>166.81365515626936</v>
      </c>
      <c r="W461">
        <f>ROW()-Sheet1!$Q$27</f>
        <v>454</v>
      </c>
      <c r="X461">
        <f>ROW()-Sheet1!$R$27</f>
        <v>441</v>
      </c>
      <c r="Y461">
        <f>ROW()-Sheet1!$S$27</f>
        <v>451</v>
      </c>
    </row>
    <row r="462" spans="1:25">
      <c r="A462">
        <v>92</v>
      </c>
      <c r="B462">
        <v>10000</v>
      </c>
      <c r="C462">
        <f t="shared" ca="1" si="28"/>
        <v>0.23911282220914229</v>
      </c>
      <c r="D462">
        <f ca="1">D461+G462-H462</f>
        <v>3.1996729135706586E-9</v>
      </c>
      <c r="E462">
        <f ca="1">E461+H462</f>
        <v>9999.7608871745706</v>
      </c>
      <c r="F462">
        <f t="shared" ca="1" si="32"/>
        <v>2.0657060005927724E-11</v>
      </c>
      <c r="G462">
        <f t="shared" ca="1" si="33"/>
        <v>1.1285732188282945E-11</v>
      </c>
      <c r="H462">
        <f t="shared" ca="1" si="34"/>
        <v>1.9947321359350829E-9</v>
      </c>
      <c r="I462">
        <f ca="1">C461*(1-(1-(Sheet1!$P$3/100))^((Sheet1!$N$3)*(Sheet2!D461/Sheet2!B461)))</f>
        <v>1.3058398500903978E-13</v>
      </c>
      <c r="J462">
        <f>ROW()-Sheet1!$Q$3</f>
        <v>452</v>
      </c>
      <c r="K462">
        <f>ROW()-Sheet1!$R$3</f>
        <v>452</v>
      </c>
      <c r="M462">
        <v>92</v>
      </c>
      <c r="N462">
        <v>10000</v>
      </c>
      <c r="O462">
        <f t="shared" ca="1" si="29"/>
        <v>5638.8313896157206</v>
      </c>
      <c r="P462">
        <f ca="1">P461+U462-S462</f>
        <v>1053.6079984838102</v>
      </c>
      <c r="Q462">
        <f t="shared" ca="1" si="35"/>
        <v>1650.3940520642134</v>
      </c>
      <c r="R462">
        <f t="shared" ca="1" si="36"/>
        <v>1657.1665598362549</v>
      </c>
      <c r="S462">
        <f t="shared" ca="1" si="30"/>
        <v>184.2982862557308</v>
      </c>
      <c r="T462">
        <f t="shared" ca="1" si="31"/>
        <v>122.75268052009373</v>
      </c>
      <c r="U462">
        <f t="shared" ca="1" si="37"/>
        <v>135.27759433006878</v>
      </c>
      <c r="V462">
        <f ca="1">O461*(1-(1-(Sheet1!$P$27/100))^((Sheet1!$N$27)*(Sheet2!P461/Sheet2!N461)))</f>
        <v>158.21419990759532</v>
      </c>
      <c r="W462">
        <f>ROW()-Sheet1!$Q$27</f>
        <v>455</v>
      </c>
      <c r="X462">
        <f>ROW()-Sheet1!$R$27</f>
        <v>442</v>
      </c>
      <c r="Y462">
        <f>ROW()-Sheet1!$S$27</f>
        <v>452</v>
      </c>
    </row>
    <row r="463" spans="1:25">
      <c r="A463">
        <v>93</v>
      </c>
      <c r="B463">
        <v>10000</v>
      </c>
      <c r="C463">
        <f t="shared" ca="1" si="28"/>
        <v>0.23911282220872127</v>
      </c>
      <c r="D463">
        <f ca="1">D462+G463-H463</f>
        <v>1.93547842682935E-9</v>
      </c>
      <c r="E463">
        <f ca="1">E462+H463</f>
        <v>9999.7608871758421</v>
      </c>
      <c r="F463">
        <f t="shared" ca="1" si="32"/>
        <v>1.3802130830943178E-11</v>
      </c>
      <c r="G463">
        <f t="shared" ca="1" si="33"/>
        <v>6.9355254300129708E-12</v>
      </c>
      <c r="H463">
        <f t="shared" ca="1" si="34"/>
        <v>1.2711300121713214E-9</v>
      </c>
      <c r="I463">
        <f ca="1">C462*(1-(1-(Sheet1!$P$3/100))^((Sheet1!$N$3)*(Sheet2!D462/Sheet2!B462)))</f>
        <v>8.0596255028426272E-14</v>
      </c>
      <c r="J463">
        <f>ROW()-Sheet1!$Q$3</f>
        <v>453</v>
      </c>
      <c r="K463">
        <f>ROW()-Sheet1!$R$3</f>
        <v>453</v>
      </c>
      <c r="M463">
        <v>93</v>
      </c>
      <c r="N463">
        <v>10000</v>
      </c>
      <c r="O463">
        <f t="shared" ca="1" si="29"/>
        <v>5618.9236419354647</v>
      </c>
      <c r="P463">
        <f ca="1">P462+U463-S463</f>
        <v>1016.7785269744644</v>
      </c>
      <c r="Q463">
        <f t="shared" ca="1" si="35"/>
        <v>1697.7608520717743</v>
      </c>
      <c r="R463">
        <f t="shared" ca="1" si="36"/>
        <v>1666.5369790182979</v>
      </c>
      <c r="S463">
        <f t="shared" ca="1" si="30"/>
        <v>177.78859311206011</v>
      </c>
      <c r="T463">
        <f t="shared" ca="1" si="31"/>
        <v>130.4217931044993</v>
      </c>
      <c r="U463">
        <f t="shared" ca="1" si="37"/>
        <v>140.95912160271433</v>
      </c>
      <c r="V463">
        <f ca="1">O462*(1-(1-(Sheet1!$P$27/100))^((Sheet1!$N$27)*(Sheet2!P462/Sheet2!N462)))</f>
        <v>150.32954078475726</v>
      </c>
      <c r="W463">
        <f>ROW()-Sheet1!$Q$27</f>
        <v>456</v>
      </c>
      <c r="X463">
        <f>ROW()-Sheet1!$R$27</f>
        <v>443</v>
      </c>
      <c r="Y463">
        <f>ROW()-Sheet1!$S$27</f>
        <v>453</v>
      </c>
    </row>
    <row r="464" spans="1:25">
      <c r="A464">
        <v>94</v>
      </c>
      <c r="B464">
        <v>10000</v>
      </c>
      <c r="C464">
        <f t="shared" ca="1" si="28"/>
        <v>0.23911282220762317</v>
      </c>
      <c r="D464">
        <f ca="1">D463+G464-H464</f>
        <v>1.1548082545353696E-9</v>
      </c>
      <c r="E464">
        <f ca="1">E463+H464</f>
        <v>9999.7608871766279</v>
      </c>
      <c r="F464">
        <f t="shared" ca="1" si="32"/>
        <v>9.4432432513996105E-12</v>
      </c>
      <c r="G464">
        <f t="shared" ca="1" si="33"/>
        <v>4.4076541541440146E-12</v>
      </c>
      <c r="H464">
        <f t="shared" ca="1" si="34"/>
        <v>7.850778264481246E-10</v>
      </c>
      <c r="I464">
        <f ca="1">C463*(1-(1-(Sheet1!$P$3/100))^((Sheet1!$N$3)*(Sheet2!D463/Sheet2!B463)))</f>
        <v>4.8766574600447418E-14</v>
      </c>
      <c r="J464">
        <f>ROW()-Sheet1!$Q$3</f>
        <v>454</v>
      </c>
      <c r="K464">
        <f>ROW()-Sheet1!$R$3</f>
        <v>454</v>
      </c>
      <c r="M464">
        <v>94</v>
      </c>
      <c r="N464">
        <v>10000</v>
      </c>
      <c r="O464">
        <f t="shared" ca="1" si="29"/>
        <v>5616.8096433128476</v>
      </c>
      <c r="P464">
        <f ca="1">P463+U464-S464</f>
        <v>999.02628778113876</v>
      </c>
      <c r="Q464">
        <f t="shared" ca="1" si="35"/>
        <v>1722.8617679972076</v>
      </c>
      <c r="R464">
        <f t="shared" ca="1" si="36"/>
        <v>1661.3023009088063</v>
      </c>
      <c r="S464">
        <f t="shared" ca="1" si="30"/>
        <v>167.61740773284347</v>
      </c>
      <c r="T464">
        <f t="shared" ca="1" si="31"/>
        <v>142.51649180741026</v>
      </c>
      <c r="U464">
        <f t="shared" ca="1" si="37"/>
        <v>149.86516853951784</v>
      </c>
      <c r="V464">
        <f ca="1">O463*(1-(1-(Sheet1!$P$27/100))^((Sheet1!$N$27)*(Sheet2!P463/Sheet2!N463)))</f>
        <v>144.63049043002607</v>
      </c>
      <c r="W464">
        <f>ROW()-Sheet1!$Q$27</f>
        <v>457</v>
      </c>
      <c r="X464">
        <f>ROW()-Sheet1!$R$27</f>
        <v>444</v>
      </c>
      <c r="Y464">
        <f>ROW()-Sheet1!$S$27</f>
        <v>454</v>
      </c>
    </row>
    <row r="465" spans="1:25">
      <c r="A465">
        <v>95</v>
      </c>
      <c r="B465">
        <v>10000</v>
      </c>
      <c r="C465">
        <f t="shared" ca="1" si="28"/>
        <v>0.23911282220861926</v>
      </c>
      <c r="D465">
        <f ca="1">D464+G465-H465</f>
        <v>6.8257804294921754E-10</v>
      </c>
      <c r="E465">
        <f ca="1">E464+H465</f>
        <v>9999.7608871771026</v>
      </c>
      <c r="F465">
        <f t="shared" ca="1" si="32"/>
        <v>6.6281615399088949E-12</v>
      </c>
      <c r="G465">
        <f t="shared" ca="1" si="33"/>
        <v>2.8441770657432177E-12</v>
      </c>
      <c r="H465">
        <f t="shared" ca="1" si="34"/>
        <v>4.7507438865189527E-10</v>
      </c>
      <c r="I465">
        <f ca="1">C464*(1-(1-(Sheet1!$P$3/100))^((Sheet1!$N$3)*(Sheet2!D464/Sheet2!B464)))</f>
        <v>2.9095354252501313E-14</v>
      </c>
      <c r="J465">
        <f>ROW()-Sheet1!$Q$3</f>
        <v>455</v>
      </c>
      <c r="K465">
        <f>ROW()-Sheet1!$R$3</f>
        <v>455</v>
      </c>
      <c r="M465">
        <v>95</v>
      </c>
      <c r="N465">
        <v>10000</v>
      </c>
      <c r="O465">
        <f t="shared" ca="1" si="29"/>
        <v>5631.4815769826491</v>
      </c>
      <c r="P465">
        <f ca="1">P464+U465-S465</f>
        <v>1003.1998900854211</v>
      </c>
      <c r="Q465">
        <f t="shared" ca="1" si="35"/>
        <v>1722.1310237714854</v>
      </c>
      <c r="R465">
        <f t="shared" ca="1" si="36"/>
        <v>1643.1875091604441</v>
      </c>
      <c r="S465">
        <f t="shared" ca="1" si="30"/>
        <v>156.02527040211081</v>
      </c>
      <c r="T465">
        <f t="shared" ca="1" si="31"/>
        <v>156.75601462783308</v>
      </c>
      <c r="U465">
        <f t="shared" ca="1" si="37"/>
        <v>160.19887270639305</v>
      </c>
      <c r="V465">
        <f ca="1">O464*(1-(1-(Sheet1!$P$27/100))^((Sheet1!$N$27)*(Sheet2!P464/Sheet2!N464)))</f>
        <v>142.08408095803091</v>
      </c>
      <c r="W465">
        <f>ROW()-Sheet1!$Q$27</f>
        <v>458</v>
      </c>
      <c r="X465">
        <f>ROW()-Sheet1!$R$27</f>
        <v>445</v>
      </c>
      <c r="Y465">
        <f>ROW()-Sheet1!$S$27</f>
        <v>455</v>
      </c>
    </row>
    <row r="466" spans="1:25">
      <c r="A466">
        <v>96</v>
      </c>
      <c r="B466">
        <v>10000</v>
      </c>
      <c r="C466">
        <f t="shared" ca="1" si="28"/>
        <v>0.23911282220862931</v>
      </c>
      <c r="D466">
        <f ca="1">D465+G466-H466</f>
        <v>4.0107629533742182E-10</v>
      </c>
      <c r="E466">
        <f ca="1">E465+H466</f>
        <v>9999.7608871773864</v>
      </c>
      <c r="F466">
        <f t="shared" ca="1" si="32"/>
        <v>4.7991362503424701E-12</v>
      </c>
      <c r="G466">
        <f t="shared" ca="1" si="33"/>
        <v>1.8462276522997275E-12</v>
      </c>
      <c r="H466">
        <f t="shared" ca="1" si="34"/>
        <v>2.8334797526409544E-10</v>
      </c>
      <c r="I466">
        <f ca="1">C465*(1-(1-(Sheet1!$P$3/100))^((Sheet1!$N$3)*(Sheet2!D465/Sheet2!B465)))</f>
        <v>1.7202362733302365E-14</v>
      </c>
      <c r="J466">
        <f>ROW()-Sheet1!$Q$3</f>
        <v>456</v>
      </c>
      <c r="K466">
        <f>ROW()-Sheet1!$R$3</f>
        <v>456</v>
      </c>
      <c r="M466">
        <v>96</v>
      </c>
      <c r="N466">
        <v>10000</v>
      </c>
      <c r="O466">
        <f t="shared" ca="1" si="29"/>
        <v>5658.8403898914212</v>
      </c>
      <c r="P466">
        <f ca="1">P465+U466-S466</f>
        <v>1027.7922478027917</v>
      </c>
      <c r="Q466">
        <f t="shared" ca="1" si="35"/>
        <v>1697.0466542004413</v>
      </c>
      <c r="R466">
        <f t="shared" ca="1" si="36"/>
        <v>1616.3207081053449</v>
      </c>
      <c r="S466">
        <f t="shared" ca="1" si="30"/>
        <v>145.31717676324558</v>
      </c>
      <c r="T466">
        <f t="shared" ca="1" si="31"/>
        <v>170.40154633428952</v>
      </c>
      <c r="U466">
        <f t="shared" ca="1" si="37"/>
        <v>169.90953448061609</v>
      </c>
      <c r="V466">
        <f ca="1">O465*(1-(1-(Sheet1!$P$27/100))^((Sheet1!$N$27)*(Sheet2!P465/Sheet2!N465)))</f>
        <v>143.04273342551684</v>
      </c>
      <c r="W466">
        <f>ROW()-Sheet1!$Q$27</f>
        <v>459</v>
      </c>
      <c r="X466">
        <f>ROW()-Sheet1!$R$27</f>
        <v>446</v>
      </c>
      <c r="Y466">
        <f>ROW()-Sheet1!$S$27</f>
        <v>456</v>
      </c>
    </row>
    <row r="467" spans="1:25">
      <c r="A467">
        <v>97</v>
      </c>
      <c r="B467">
        <v>10000</v>
      </c>
      <c r="C467">
        <f t="shared" ca="1" si="28"/>
        <v>0.23911282220800051</v>
      </c>
      <c r="D467">
        <f ca="1">D466+G467-H467</f>
        <v>2.3528589607353561E-10</v>
      </c>
      <c r="E467">
        <f ca="1">E466+H467</f>
        <v>9999.7608871775537</v>
      </c>
      <c r="F467">
        <f t="shared" ca="1" si="32"/>
        <v>3.6089345052753159E-12</v>
      </c>
      <c r="G467">
        <f t="shared" ca="1" si="33"/>
        <v>1.2003160972297902E-12</v>
      </c>
      <c r="H467">
        <f t="shared" ca="1" si="34"/>
        <v>1.66990715361116E-10</v>
      </c>
      <c r="I467">
        <f ca="1">C466*(1-(1-(Sheet1!$P$3/100))^((Sheet1!$N$3)*(Sheet2!D466/Sheet2!B466)))</f>
        <v>1.0114352162636538E-14</v>
      </c>
      <c r="J467">
        <f>ROW()-Sheet1!$Q$3</f>
        <v>457</v>
      </c>
      <c r="K467">
        <f>ROW()-Sheet1!$R$3</f>
        <v>457</v>
      </c>
      <c r="M467">
        <v>97</v>
      </c>
      <c r="N467">
        <v>10000</v>
      </c>
      <c r="O467">
        <f t="shared" ca="1" si="29"/>
        <v>5692.2018428092215</v>
      </c>
      <c r="P467">
        <f ca="1">P466+U467-S467</f>
        <v>1067.3170395994657</v>
      </c>
      <c r="Q467">
        <f t="shared" ca="1" si="35"/>
        <v>1654.0197207672666</v>
      </c>
      <c r="R467">
        <f t="shared" ca="1" si="36"/>
        <v>1586.4613968240467</v>
      </c>
      <c r="S467">
        <f t="shared" ca="1" si="30"/>
        <v>137.54952394543267</v>
      </c>
      <c r="T467">
        <f t="shared" ca="1" si="31"/>
        <v>180.5764573786073</v>
      </c>
      <c r="U467">
        <f t="shared" ca="1" si="37"/>
        <v>177.07431574210668</v>
      </c>
      <c r="V467">
        <f ca="1">O466*(1-(1-(Sheet1!$P$27/100))^((Sheet1!$N$27)*(Sheet2!P466/Sheet2!N466)))</f>
        <v>147.21500446080844</v>
      </c>
      <c r="W467">
        <f>ROW()-Sheet1!$Q$27</f>
        <v>460</v>
      </c>
      <c r="X467">
        <f>ROW()-Sheet1!$R$27</f>
        <v>447</v>
      </c>
      <c r="Y467">
        <f>ROW()-Sheet1!$S$27</f>
        <v>457</v>
      </c>
    </row>
    <row r="468" spans="1:25">
      <c r="A468">
        <v>98</v>
      </c>
      <c r="B468">
        <v>10000</v>
      </c>
      <c r="C468">
        <f t="shared" ca="1" si="28"/>
        <v>0.23911282220695543</v>
      </c>
      <c r="D468">
        <f ca="1">D467+G468-H468</f>
        <v>1.3867355102542886E-10</v>
      </c>
      <c r="E468">
        <f ca="1">E467+H468</f>
        <v>9999.760887177652</v>
      </c>
      <c r="F468">
        <f t="shared" ca="1" si="32"/>
        <v>2.8350405571116444E-12</v>
      </c>
      <c r="G468">
        <f t="shared" ca="1" si="33"/>
        <v>7.798138970672464E-13</v>
      </c>
      <c r="H468">
        <f t="shared" ca="1" si="34"/>
        <v>9.7392158945173976E-11</v>
      </c>
      <c r="I468">
        <f ca="1">C467*(1-(1-(Sheet1!$P$3/100))^((Sheet1!$N$3)*(Sheet2!D467/Sheet2!B467)))</f>
        <v>5.9199489035748467E-15</v>
      </c>
      <c r="J468">
        <f>ROW()-Sheet1!$Q$3</f>
        <v>458</v>
      </c>
      <c r="K468">
        <f>ROW()-Sheet1!$R$3</f>
        <v>458</v>
      </c>
      <c r="M468">
        <v>98</v>
      </c>
      <c r="N468">
        <v>10000</v>
      </c>
      <c r="O468">
        <f t="shared" ca="1" si="29"/>
        <v>5723.9252949922093</v>
      </c>
      <c r="P468">
        <f ca="1">P467+U468-S468</f>
        <v>1113.6611651279377</v>
      </c>
      <c r="Q468">
        <f t="shared" ca="1" si="35"/>
        <v>1602.6286904094718</v>
      </c>
      <c r="R468">
        <f t="shared" ca="1" si="36"/>
        <v>1559.7848494703803</v>
      </c>
      <c r="S468">
        <f t="shared" ca="1" si="30"/>
        <v>134.03243219804835</v>
      </c>
      <c r="T468">
        <f t="shared" ca="1" si="31"/>
        <v>185.42346255584303</v>
      </c>
      <c r="U468">
        <f t="shared" ca="1" si="37"/>
        <v>180.37655772652036</v>
      </c>
      <c r="V468">
        <f ca="1">O467*(1-(1-(Sheet1!$P$27/100))^((Sheet1!$N$27)*(Sheet2!P467/Sheet2!N467)))</f>
        <v>153.70001037285388</v>
      </c>
      <c r="W468">
        <f>ROW()-Sheet1!$Q$27</f>
        <v>461</v>
      </c>
      <c r="X468">
        <f>ROW()-Sheet1!$R$27</f>
        <v>448</v>
      </c>
      <c r="Y468">
        <f>ROW()-Sheet1!$S$27</f>
        <v>458</v>
      </c>
    </row>
    <row r="469" spans="1:25">
      <c r="A469">
        <v>99</v>
      </c>
      <c r="B469">
        <v>10000</v>
      </c>
      <c r="C469">
        <f t="shared" ca="1" si="28"/>
        <v>0.23911282220563812</v>
      </c>
      <c r="D469">
        <f ca="1">D468+G469-H469</f>
        <v>8.2812647669440765E-11</v>
      </c>
      <c r="E469">
        <f ca="1">E468+H469</f>
        <v>9999.7608871777084</v>
      </c>
      <c r="F469">
        <f t="shared" ca="1" si="32"/>
        <v>2.3333580710931894E-12</v>
      </c>
      <c r="G469">
        <f t="shared" ca="1" si="33"/>
        <v>5.0518667101965878E-13</v>
      </c>
      <c r="H469">
        <f t="shared" ca="1" si="34"/>
        <v>5.6366090027007744E-11</v>
      </c>
      <c r="I469">
        <f ca="1">C468*(1-(1-(Sheet1!$P$3/100))^((Sheet1!$N$3)*(Sheet2!D468/Sheet2!B468)))</f>
        <v>3.5041850012038763E-15</v>
      </c>
      <c r="J469">
        <f>ROW()-Sheet1!$Q$3</f>
        <v>459</v>
      </c>
      <c r="K469">
        <f>ROW()-Sheet1!$R$3</f>
        <v>459</v>
      </c>
      <c r="M469">
        <v>99</v>
      </c>
      <c r="N469">
        <v>10000</v>
      </c>
      <c r="O469">
        <f t="shared" ca="1" si="29"/>
        <v>5747.0513186317967</v>
      </c>
      <c r="P469">
        <f ca="1">P468+U469-S469</f>
        <v>1157.7281255051078</v>
      </c>
      <c r="Q469">
        <f t="shared" ca="1" si="35"/>
        <v>1553.6079984838098</v>
      </c>
      <c r="R469">
        <f t="shared" ca="1" si="36"/>
        <v>1541.6125573792858</v>
      </c>
      <c r="S469">
        <f t="shared" ca="1" si="30"/>
        <v>135.27759433006878</v>
      </c>
      <c r="T469">
        <f t="shared" ca="1" si="31"/>
        <v>184.2982862557308</v>
      </c>
      <c r="U469">
        <f t="shared" ca="1" si="37"/>
        <v>179.34455470723887</v>
      </c>
      <c r="V469">
        <f ca="1">O468*(1-(1-(Sheet1!$P$27/100))^((Sheet1!$N$27)*(Sheet2!P468/Sheet2!N468)))</f>
        <v>161.1722626161442</v>
      </c>
      <c r="W469">
        <f>ROW()-Sheet1!$Q$27</f>
        <v>462</v>
      </c>
      <c r="X469">
        <f>ROW()-Sheet1!$R$27</f>
        <v>449</v>
      </c>
      <c r="Y469">
        <f>ROW()-Sheet1!$S$27</f>
        <v>459</v>
      </c>
    </row>
    <row r="470" spans="1:25">
      <c r="A470">
        <v>100</v>
      </c>
      <c r="B470">
        <v>10000</v>
      </c>
      <c r="C470">
        <f t="shared" ca="1" si="28"/>
        <v>0.23911282220596144</v>
      </c>
      <c r="D470">
        <f ca="1">D469+G470-H470</f>
        <v>5.0573535069256865E-11</v>
      </c>
      <c r="E470">
        <f ca="1">E469+H470</f>
        <v>9999.7608871777411</v>
      </c>
      <c r="F470">
        <f t="shared" ca="1" si="32"/>
        <v>2.010017364156405E-12</v>
      </c>
      <c r="G470">
        <f t="shared" ca="1" si="33"/>
        <v>3.2543790856628103E-13</v>
      </c>
      <c r="H470">
        <f t="shared" ca="1" si="34"/>
        <v>3.2564550508750177E-11</v>
      </c>
      <c r="I470">
        <f ca="1">C469*(1-(1-(Sheet1!$P$3/100))^((Sheet1!$N$3)*(Sheet2!D469/Sheet2!B469)))</f>
        <v>2.0972016294968266E-15</v>
      </c>
      <c r="J470">
        <f>ROW()-Sheet1!$Q$3</f>
        <v>460</v>
      </c>
      <c r="K470">
        <f>ROW()-Sheet1!$R$3</f>
        <v>460</v>
      </c>
      <c r="M470">
        <v>100</v>
      </c>
      <c r="N470">
        <v>10000</v>
      </c>
      <c r="O470">
        <f t="shared" ca="1" si="29"/>
        <v>5756.7077845579224</v>
      </c>
      <c r="P470">
        <f ca="1">P469+U470-S470</f>
        <v>1191.1795831696777</v>
      </c>
      <c r="Q470">
        <f t="shared" ca="1" si="35"/>
        <v>1516.7785269744638</v>
      </c>
      <c r="R470">
        <f t="shared" ca="1" si="36"/>
        <v>1535.3341052979358</v>
      </c>
      <c r="S470">
        <f t="shared" ca="1" si="30"/>
        <v>140.95912160271433</v>
      </c>
      <c r="T470">
        <f t="shared" ca="1" si="31"/>
        <v>177.78859311206011</v>
      </c>
      <c r="U470">
        <f t="shared" ca="1" si="37"/>
        <v>174.41057926728433</v>
      </c>
      <c r="V470">
        <f ca="1">O469*(1-(1-(Sheet1!$P$27/100))^((Sheet1!$N$27)*(Sheet2!P469/Sheet2!N469)))</f>
        <v>168.13212718593431</v>
      </c>
      <c r="W470">
        <f>ROW()-Sheet1!$Q$27</f>
        <v>463</v>
      </c>
      <c r="X470">
        <f>ROW()-Sheet1!$R$27</f>
        <v>450</v>
      </c>
      <c r="Y470">
        <f>ROW()-Sheet1!$S$27</f>
        <v>460</v>
      </c>
    </row>
    <row r="471" spans="1:25">
      <c r="A471">
        <v>101</v>
      </c>
      <c r="B471">
        <v>10000</v>
      </c>
      <c r="C471">
        <f t="shared" ca="1" si="28"/>
        <v>0.2391128222079868</v>
      </c>
      <c r="D471">
        <f ca="1">D470+G471-H471</f>
        <v>3.1812208209201628E-11</v>
      </c>
      <c r="E471">
        <f ca="1">E470+H471</f>
        <v>9999.7608871777593</v>
      </c>
      <c r="F471">
        <f t="shared" ca="1" si="32"/>
        <v>1.803668651923644E-12</v>
      </c>
      <c r="G471">
        <f t="shared" ca="1" si="33"/>
        <v>2.0762296132410235E-13</v>
      </c>
      <c r="H471">
        <f t="shared" ca="1" si="34"/>
        <v>1.8968949821379341E-11</v>
      </c>
      <c r="I471">
        <f ca="1">C470*(1-(1-(Sheet1!$P$3/100))^((Sheet1!$N$3)*(Sheet2!D470/Sheet2!B470)))</f>
        <v>1.2742490913415671E-15</v>
      </c>
      <c r="J471">
        <f>ROW()-Sheet1!$Q$3</f>
        <v>461</v>
      </c>
      <c r="K471">
        <f>ROW()-Sheet1!$R$3</f>
        <v>461</v>
      </c>
      <c r="M471">
        <v>101</v>
      </c>
      <c r="N471">
        <v>10000</v>
      </c>
      <c r="O471">
        <f t="shared" ca="1" si="29"/>
        <v>5751.1183217716734</v>
      </c>
      <c r="P471">
        <f ca="1">P470+U471-S471</f>
        <v>1208.1280697864293</v>
      </c>
      <c r="Q471">
        <f t="shared" ca="1" si="35"/>
        <v>1499.0262877811381</v>
      </c>
      <c r="R471">
        <f t="shared" ca="1" si="36"/>
        <v>1541.7273206607586</v>
      </c>
      <c r="S471">
        <f t="shared" ca="1" si="30"/>
        <v>149.86516853951784</v>
      </c>
      <c r="T471">
        <f t="shared" ca="1" si="31"/>
        <v>167.61740773284347</v>
      </c>
      <c r="U471">
        <f t="shared" ca="1" si="37"/>
        <v>166.81365515626936</v>
      </c>
      <c r="V471">
        <f ca="1">O470*(1-(1-(Sheet1!$P$27/100))^((Sheet1!$N$27)*(Sheet2!P470/Sheet2!N470)))</f>
        <v>173.20687051909201</v>
      </c>
      <c r="W471">
        <f>ROW()-Sheet1!$Q$27</f>
        <v>464</v>
      </c>
      <c r="X471">
        <f>ROW()-Sheet1!$R$27</f>
        <v>451</v>
      </c>
      <c r="Y471">
        <f>ROW()-Sheet1!$S$27</f>
        <v>461</v>
      </c>
    </row>
    <row r="472" spans="1:25">
      <c r="A472">
        <v>102</v>
      </c>
      <c r="B472">
        <v>10000</v>
      </c>
      <c r="C472">
        <f t="shared" ca="1" si="28"/>
        <v>0.23911282220811658</v>
      </c>
      <c r="D472">
        <f ca="1">D471+G472-H472</f>
        <v>2.0657060005927724E-11</v>
      </c>
      <c r="E472">
        <f ca="1">E471+H472</f>
        <v>9999.7608871777702</v>
      </c>
      <c r="F472">
        <f t="shared" ca="1" si="32"/>
        <v>1.6738810725966994E-12</v>
      </c>
      <c r="G472">
        <f t="shared" ca="1" si="33"/>
        <v>1.3058398500903978E-13</v>
      </c>
      <c r="H472">
        <f t="shared" ca="1" si="34"/>
        <v>1.1285732188282945E-11</v>
      </c>
      <c r="I472">
        <f ca="1">C471*(1-(1-(Sheet1!$P$3/100))^((Sheet1!$N$3)*(Sheet2!D471/Sheet2!B471)))</f>
        <v>7.9640568209522526E-16</v>
      </c>
      <c r="J472">
        <f>ROW()-Sheet1!$Q$3</f>
        <v>462</v>
      </c>
      <c r="K472">
        <f>ROW()-Sheet1!$R$3</f>
        <v>462</v>
      </c>
      <c r="M472">
        <v>102</v>
      </c>
      <c r="N472">
        <v>10000</v>
      </c>
      <c r="O472">
        <f t="shared" ca="1" si="29"/>
        <v>5731.680789141139</v>
      </c>
      <c r="P472">
        <f ca="1">P471+U472-S472</f>
        <v>1206.1433969876314</v>
      </c>
      <c r="Q472">
        <f t="shared" ca="1" si="35"/>
        <v>1503.1998900854203</v>
      </c>
      <c r="R472">
        <f t="shared" ca="1" si="36"/>
        <v>1558.9759237858095</v>
      </c>
      <c r="S472">
        <f t="shared" ca="1" si="30"/>
        <v>160.19887270639305</v>
      </c>
      <c r="T472">
        <f t="shared" ca="1" si="31"/>
        <v>156.02527040211081</v>
      </c>
      <c r="U472">
        <f t="shared" ca="1" si="37"/>
        <v>158.21419990759532</v>
      </c>
      <c r="V472">
        <f ca="1">O471*(1-(1-(Sheet1!$P$27/100))^((Sheet1!$N$27)*(Sheet2!P471/Sheet2!N471)))</f>
        <v>175.46280303264624</v>
      </c>
      <c r="W472">
        <f>ROW()-Sheet1!$Q$27</f>
        <v>465</v>
      </c>
      <c r="X472">
        <f>ROW()-Sheet1!$R$27</f>
        <v>452</v>
      </c>
      <c r="Y472">
        <f>ROW()-Sheet1!$S$27</f>
        <v>462</v>
      </c>
    </row>
    <row r="473" spans="1:25">
      <c r="A473">
        <v>103</v>
      </c>
      <c r="B473">
        <v>10000</v>
      </c>
      <c r="C473">
        <f t="shared" ca="1" si="28"/>
        <v>0.23911282220637767</v>
      </c>
      <c r="D473">
        <f ca="1">D472+G473-H473</f>
        <v>1.3802130830943178E-11</v>
      </c>
      <c r="E473">
        <f ca="1">E472+H473</f>
        <v>9999.7608871777775</v>
      </c>
      <c r="F473">
        <f t="shared" ca="1" si="32"/>
        <v>1.5938157546896703E-12</v>
      </c>
      <c r="G473">
        <f t="shared" ca="1" si="33"/>
        <v>8.0596255028426272E-14</v>
      </c>
      <c r="H473">
        <f t="shared" ca="1" si="34"/>
        <v>6.9355254300129708E-12</v>
      </c>
      <c r="I473">
        <f ca="1">C472*(1-(1-(Sheet1!$P$3/100))^((Sheet1!$N$3)*(Sheet2!D472/Sheet2!B472)))</f>
        <v>5.3093712139710504E-16</v>
      </c>
      <c r="J473">
        <f>ROW()-Sheet1!$Q$3</f>
        <v>463</v>
      </c>
      <c r="K473">
        <f>ROW()-Sheet1!$R$3</f>
        <v>463</v>
      </c>
      <c r="M473">
        <v>103</v>
      </c>
      <c r="N473">
        <v>10000</v>
      </c>
      <c r="O473">
        <f t="shared" ca="1" si="29"/>
        <v>5702.4110390992091</v>
      </c>
      <c r="P473">
        <f ca="1">P472+U473-S473</f>
        <v>1186.5634032917726</v>
      </c>
      <c r="Q473">
        <f t="shared" ca="1" si="35"/>
        <v>1527.7922478027908</v>
      </c>
      <c r="R473">
        <f t="shared" ca="1" si="36"/>
        <v>1583.2333098062272</v>
      </c>
      <c r="S473">
        <f t="shared" ca="1" si="30"/>
        <v>169.90953448061609</v>
      </c>
      <c r="T473">
        <f t="shared" ca="1" si="31"/>
        <v>145.31717676324558</v>
      </c>
      <c r="U473">
        <f t="shared" ca="1" si="37"/>
        <v>150.32954078475726</v>
      </c>
      <c r="V473">
        <f ca="1">O472*(1-(1-(Sheet1!$P$27/100))^((Sheet1!$N$27)*(Sheet2!P472/Sheet2!N472)))</f>
        <v>174.58692680517493</v>
      </c>
      <c r="W473">
        <f>ROW()-Sheet1!$Q$27</f>
        <v>466</v>
      </c>
      <c r="X473">
        <f>ROW()-Sheet1!$R$27</f>
        <v>453</v>
      </c>
      <c r="Y473">
        <f>ROW()-Sheet1!$S$27</f>
        <v>463</v>
      </c>
    </row>
    <row r="474" spans="1:25">
      <c r="A474">
        <v>104</v>
      </c>
      <c r="B474">
        <v>10000</v>
      </c>
      <c r="C474">
        <f t="shared" ca="1" si="28"/>
        <v>0.23911282220824506</v>
      </c>
      <c r="D474">
        <f ca="1">D473+G474-H474</f>
        <v>9.4432432513996105E-12</v>
      </c>
      <c r="E474">
        <f ca="1">E473+H474</f>
        <v>9999.7608871777811</v>
      </c>
      <c r="F474">
        <f t="shared" ca="1" si="32"/>
        <v>1.5453942892181286E-12</v>
      </c>
      <c r="G474">
        <f t="shared" ca="1" si="33"/>
        <v>4.8766574600447418E-14</v>
      </c>
      <c r="H474">
        <f t="shared" ca="1" si="34"/>
        <v>4.4076541541440146E-12</v>
      </c>
      <c r="I474">
        <f ca="1">C473*(1-(1-(Sheet1!$P$3/100))^((Sheet1!$N$3)*(Sheet2!D473/Sheet2!B473)))</f>
        <v>3.4510912890560849E-16</v>
      </c>
      <c r="J474">
        <f>ROW()-Sheet1!$Q$3</f>
        <v>464</v>
      </c>
      <c r="K474">
        <f>ROW()-Sheet1!$R$3</f>
        <v>464</v>
      </c>
      <c r="M474">
        <v>104</v>
      </c>
      <c r="N474">
        <v>10000</v>
      </c>
      <c r="O474">
        <f t="shared" ca="1" si="29"/>
        <v>5669.0421961028296</v>
      </c>
      <c r="P474">
        <f ca="1">P473+U474-S474</f>
        <v>1154.1195779796922</v>
      </c>
      <c r="Q474">
        <f t="shared" ca="1" si="35"/>
        <v>1567.3170395994648</v>
      </c>
      <c r="R474">
        <f t="shared" ca="1" si="36"/>
        <v>1609.5211863180134</v>
      </c>
      <c r="S474">
        <f t="shared" ca="1" si="30"/>
        <v>177.07431574210668</v>
      </c>
      <c r="T474">
        <f t="shared" ca="1" si="31"/>
        <v>137.54952394543267</v>
      </c>
      <c r="U474">
        <f t="shared" ca="1" si="37"/>
        <v>144.63049043002607</v>
      </c>
      <c r="V474">
        <f ca="1">O473*(1-(1-(Sheet1!$P$27/100))^((Sheet1!$N$27)*(Sheet2!P473/Sheet2!N473)))</f>
        <v>170.91836694181239</v>
      </c>
      <c r="W474">
        <f>ROW()-Sheet1!$Q$27</f>
        <v>467</v>
      </c>
      <c r="X474">
        <f>ROW()-Sheet1!$R$27</f>
        <v>454</v>
      </c>
      <c r="Y474">
        <f>ROW()-Sheet1!$S$27</f>
        <v>464</v>
      </c>
    </row>
    <row r="475" spans="1:25">
      <c r="A475">
        <v>105</v>
      </c>
      <c r="B475">
        <v>10000</v>
      </c>
      <c r="C475">
        <f t="shared" ca="1" si="28"/>
        <v>0.23911282220645494</v>
      </c>
      <c r="D475">
        <f ca="1">D474+G475-H475</f>
        <v>6.6281615399088949E-12</v>
      </c>
      <c r="E475">
        <f ca="1">E474+H475</f>
        <v>9999.7608871777848</v>
      </c>
      <c r="F475">
        <f t="shared" ca="1" si="32"/>
        <v>1.5165378566702561E-12</v>
      </c>
      <c r="G475">
        <f t="shared" ca="1" si="33"/>
        <v>2.9095354252501313E-14</v>
      </c>
      <c r="H475">
        <f t="shared" ca="1" si="34"/>
        <v>2.8441770657432177E-12</v>
      </c>
      <c r="I475">
        <f ca="1">C474*(1-(1-(Sheet1!$P$3/100))^((Sheet1!$N$3)*(Sheet2!D474/Sheet2!B474)))</f>
        <v>2.3892170462882564E-16</v>
      </c>
      <c r="J475">
        <f>ROW()-Sheet1!$Q$3</f>
        <v>465</v>
      </c>
      <c r="K475">
        <f>ROW()-Sheet1!$R$3</f>
        <v>465</v>
      </c>
      <c r="M475">
        <v>105</v>
      </c>
      <c r="N475">
        <v>10000</v>
      </c>
      <c r="O475">
        <f t="shared" ca="1" si="29"/>
        <v>5637.7340153551668</v>
      </c>
      <c r="P475">
        <f ca="1">P474+U475-S475</f>
        <v>1115.8271012112027</v>
      </c>
      <c r="Q475">
        <f t="shared" ca="1" si="35"/>
        <v>1613.6611651279368</v>
      </c>
      <c r="R475">
        <f t="shared" ca="1" si="36"/>
        <v>1632.7777183056951</v>
      </c>
      <c r="S475">
        <f t="shared" ca="1" si="30"/>
        <v>180.37655772652036</v>
      </c>
      <c r="T475">
        <f t="shared" ca="1" si="31"/>
        <v>134.03243219804835</v>
      </c>
      <c r="U475">
        <f t="shared" ca="1" si="37"/>
        <v>142.08408095803091</v>
      </c>
      <c r="V475">
        <f ca="1">O474*(1-(1-(Sheet1!$P$27/100))^((Sheet1!$N$27)*(Sheet2!P474/Sheet2!N474)))</f>
        <v>165.34061294571262</v>
      </c>
      <c r="W475">
        <f>ROW()-Sheet1!$Q$27</f>
        <v>468</v>
      </c>
      <c r="X475">
        <f>ROW()-Sheet1!$R$27</f>
        <v>455</v>
      </c>
      <c r="Y475">
        <f>ROW()-Sheet1!$S$27</f>
        <v>465</v>
      </c>
    </row>
    <row r="476" spans="1:25">
      <c r="A476">
        <v>106</v>
      </c>
      <c r="B476">
        <v>10000</v>
      </c>
      <c r="C476">
        <f t="shared" ca="1" si="28"/>
        <v>0.23911282220647198</v>
      </c>
      <c r="D476">
        <f ca="1">D475+G476-H476</f>
        <v>4.7991362503424701E-12</v>
      </c>
      <c r="E476">
        <f ca="1">E475+H476</f>
        <v>9999.7608871777866</v>
      </c>
      <c r="F476">
        <f t="shared" ca="1" si="32"/>
        <v>1.4994947750733717E-12</v>
      </c>
      <c r="G476">
        <f t="shared" ca="1" si="33"/>
        <v>1.7202362733302365E-14</v>
      </c>
      <c r="H476">
        <f t="shared" ca="1" si="34"/>
        <v>1.8462276522997275E-12</v>
      </c>
      <c r="I476">
        <f ca="1">C475*(1-(1-(Sheet1!$P$3/100))^((Sheet1!$N$3)*(Sheet2!D475/Sheet2!B475)))</f>
        <v>1.5928113641802463E-16</v>
      </c>
      <c r="J476">
        <f>ROW()-Sheet1!$Q$3</f>
        <v>466</v>
      </c>
      <c r="K476">
        <f>ROW()-Sheet1!$R$3</f>
        <v>466</v>
      </c>
      <c r="M476">
        <v>106</v>
      </c>
      <c r="N476">
        <v>10000</v>
      </c>
      <c r="O476">
        <f t="shared" ca="1" si="29"/>
        <v>5613.9619467336734</v>
      </c>
      <c r="P476">
        <f ca="1">P475+U476-S476</f>
        <v>1079.5252799294808</v>
      </c>
      <c r="Q476">
        <f t="shared" ca="1" si="35"/>
        <v>1657.7281255051068</v>
      </c>
      <c r="R476">
        <f t="shared" ca="1" si="36"/>
        <v>1648.784647831739</v>
      </c>
      <c r="S476">
        <f t="shared" ca="1" si="30"/>
        <v>179.34455470723887</v>
      </c>
      <c r="T476">
        <f t="shared" ca="1" si="31"/>
        <v>135.27759433006878</v>
      </c>
      <c r="U476">
        <f t="shared" ca="1" si="37"/>
        <v>143.04273342551684</v>
      </c>
      <c r="V476">
        <f ca="1">O475*(1-(1-(Sheet1!$P$27/100))^((Sheet1!$N$27)*(Sheet2!P475/Sheet2!N475)))</f>
        <v>159.04966295156069</v>
      </c>
      <c r="W476">
        <f>ROW()-Sheet1!$Q$27</f>
        <v>469</v>
      </c>
      <c r="X476">
        <f>ROW()-Sheet1!$R$27</f>
        <v>456</v>
      </c>
      <c r="Y476">
        <f>ROW()-Sheet1!$S$27</f>
        <v>466</v>
      </c>
    </row>
    <row r="477" spans="1:25">
      <c r="A477">
        <v>107</v>
      </c>
      <c r="B477">
        <v>10000</v>
      </c>
      <c r="C477">
        <f t="shared" ca="1" si="28"/>
        <v>0.23911282220648197</v>
      </c>
      <c r="D477">
        <f ca="1">D476+G477-H477</f>
        <v>3.6089345052753159E-12</v>
      </c>
      <c r="E477">
        <f ca="1">E476+H477</f>
        <v>9999.7608871777884</v>
      </c>
      <c r="F477">
        <f t="shared" ca="1" si="32"/>
        <v>1.4895131571910835E-12</v>
      </c>
      <c r="G477">
        <f t="shared" ca="1" si="33"/>
        <v>1.0114352162636538E-14</v>
      </c>
      <c r="H477">
        <f t="shared" ca="1" si="34"/>
        <v>1.2003160972297902E-12</v>
      </c>
      <c r="I477">
        <f ca="1">C476*(1-(1-(Sheet1!$P$3/100))^((Sheet1!$N$3)*(Sheet2!D476/Sheet2!B476)))</f>
        <v>1.327342803483633E-16</v>
      </c>
      <c r="J477">
        <f>ROW()-Sheet1!$Q$3</f>
        <v>467</v>
      </c>
      <c r="K477">
        <f>ROW()-Sheet1!$R$3</f>
        <v>467</v>
      </c>
      <c r="M477">
        <v>107</v>
      </c>
      <c r="N477">
        <v>10000</v>
      </c>
      <c r="O477">
        <f t="shared" ca="1" si="29"/>
        <v>5601.6236761924602</v>
      </c>
      <c r="P477">
        <f ca="1">P476+U477-S477</f>
        <v>1052.3297051230047</v>
      </c>
      <c r="Q477">
        <f t="shared" ca="1" si="35"/>
        <v>1691.1795831696768</v>
      </c>
      <c r="R477">
        <f t="shared" ca="1" si="36"/>
        <v>1654.8670355148597</v>
      </c>
      <c r="S477">
        <f t="shared" ca="1" si="30"/>
        <v>174.41057926728433</v>
      </c>
      <c r="T477">
        <f t="shared" ca="1" si="31"/>
        <v>140.95912160271433</v>
      </c>
      <c r="U477">
        <f t="shared" ca="1" si="37"/>
        <v>147.21500446080844</v>
      </c>
      <c r="V477">
        <f ca="1">O476*(1-(1-(Sheet1!$P$27/100))^((Sheet1!$N$27)*(Sheet2!P476/Sheet2!N476)))</f>
        <v>153.29739214392896</v>
      </c>
      <c r="W477">
        <f>ROW()-Sheet1!$Q$27</f>
        <v>470</v>
      </c>
      <c r="X477">
        <f>ROW()-Sheet1!$R$27</f>
        <v>457</v>
      </c>
      <c r="Y477">
        <f>ROW()-Sheet1!$S$27</f>
        <v>467</v>
      </c>
    </row>
    <row r="478" spans="1:25">
      <c r="A478">
        <v>108</v>
      </c>
      <c r="B478">
        <v>10000</v>
      </c>
      <c r="C478">
        <f t="shared" ca="1" si="28"/>
        <v>0.2391128222064878</v>
      </c>
      <c r="D478">
        <f ca="1">D477+G478-H478</f>
        <v>2.8350405571116444E-12</v>
      </c>
      <c r="E478">
        <f ca="1">E477+H478</f>
        <v>9999.7608871777884</v>
      </c>
      <c r="F478">
        <f t="shared" ca="1" si="32"/>
        <v>1.4836728488557177E-12</v>
      </c>
      <c r="G478">
        <f t="shared" ca="1" si="33"/>
        <v>5.9199489035748467E-15</v>
      </c>
      <c r="H478">
        <f t="shared" ca="1" si="34"/>
        <v>7.798138970672464E-13</v>
      </c>
      <c r="I478">
        <f ca="1">C477*(1-(1-(Sheet1!$P$3/100))^((Sheet1!$N$3)*(Sheet2!D477/Sheet2!B477)))</f>
        <v>7.9640568209021311E-17</v>
      </c>
      <c r="J478">
        <f>ROW()-Sheet1!$Q$3</f>
        <v>468</v>
      </c>
      <c r="K478">
        <f>ROW()-Sheet1!$R$3</f>
        <v>468</v>
      </c>
      <c r="M478">
        <v>108</v>
      </c>
      <c r="N478">
        <v>10000</v>
      </c>
      <c r="O478">
        <f t="shared" ca="1" si="29"/>
        <v>5602.3300006863319</v>
      </c>
      <c r="P478">
        <f ca="1">P477+U478-S478</f>
        <v>1039.2160603395894</v>
      </c>
      <c r="Q478">
        <f t="shared" ca="1" si="35"/>
        <v>1708.1280697864283</v>
      </c>
      <c r="R478">
        <f t="shared" ca="1" si="36"/>
        <v>1650.3258691876504</v>
      </c>
      <c r="S478">
        <f t="shared" ca="1" si="30"/>
        <v>166.81365515626936</v>
      </c>
      <c r="T478">
        <f t="shared" ca="1" si="31"/>
        <v>149.86516853951784</v>
      </c>
      <c r="U478">
        <f t="shared" ca="1" si="37"/>
        <v>153.70001037285388</v>
      </c>
      <c r="V478">
        <f ca="1">O477*(1-(1-(Sheet1!$P$27/100))^((Sheet1!$N$27)*(Sheet2!P477/Sheet2!N477)))</f>
        <v>149.15884404564468</v>
      </c>
      <c r="W478">
        <f>ROW()-Sheet1!$Q$27</f>
        <v>471</v>
      </c>
      <c r="X478">
        <f>ROW()-Sheet1!$R$27</f>
        <v>458</v>
      </c>
      <c r="Y478">
        <f>ROW()-Sheet1!$S$27</f>
        <v>468</v>
      </c>
    </row>
    <row r="479" spans="1:25">
      <c r="A479">
        <v>109</v>
      </c>
      <c r="B479">
        <v>10000</v>
      </c>
      <c r="C479">
        <f t="shared" ca="1" si="28"/>
        <v>0.23911282220831021</v>
      </c>
      <c r="D479">
        <f ca="1">D478+G479-H479</f>
        <v>2.3333580710931894E-12</v>
      </c>
      <c r="E479">
        <f ca="1">E478+H479</f>
        <v>9999.7608871777884</v>
      </c>
      <c r="F479">
        <f t="shared" ca="1" si="32"/>
        <v>1.480248304422723E-12</v>
      </c>
      <c r="G479">
        <f t="shared" ca="1" si="33"/>
        <v>3.5041850012038763E-15</v>
      </c>
      <c r="H479">
        <f t="shared" ca="1" si="34"/>
        <v>5.0518667101965878E-13</v>
      </c>
      <c r="I479">
        <f ca="1">C478*(1-(1-(Sheet1!$P$3/100))^((Sheet1!$N$3)*(Sheet2!D478/Sheet2!B478)))</f>
        <v>7.9640568209023258E-17</v>
      </c>
      <c r="J479">
        <f>ROW()-Sheet1!$Q$3</f>
        <v>469</v>
      </c>
      <c r="K479">
        <f>ROW()-Sheet1!$R$3</f>
        <v>469</v>
      </c>
      <c r="M479">
        <v>109</v>
      </c>
      <c r="N479">
        <v>10000</v>
      </c>
      <c r="O479">
        <f t="shared" ca="1" si="29"/>
        <v>5615.1855396978744</v>
      </c>
      <c r="P479">
        <f ca="1">P478+U479-S479</f>
        <v>1042.1741230481384</v>
      </c>
      <c r="Q479">
        <f t="shared" ca="1" si="35"/>
        <v>1706.1433969876305</v>
      </c>
      <c r="R479">
        <f t="shared" ca="1" si="36"/>
        <v>1636.4969402663564</v>
      </c>
      <c r="S479">
        <f t="shared" ca="1" si="30"/>
        <v>158.21419990759532</v>
      </c>
      <c r="T479">
        <f t="shared" ca="1" si="31"/>
        <v>160.19887270639305</v>
      </c>
      <c r="U479">
        <f t="shared" ca="1" si="37"/>
        <v>161.1722626161442</v>
      </c>
      <c r="V479">
        <f ca="1">O478*(1-(1-(Sheet1!$P$27/100))^((Sheet1!$N$27)*(Sheet2!P478/Sheet2!N478)))</f>
        <v>147.3433336948504</v>
      </c>
      <c r="W479">
        <f>ROW()-Sheet1!$Q$27</f>
        <v>472</v>
      </c>
      <c r="X479">
        <f>ROW()-Sheet1!$R$27</f>
        <v>459</v>
      </c>
      <c r="Y479">
        <f>ROW()-Sheet1!$S$27</f>
        <v>469</v>
      </c>
    </row>
    <row r="480" spans="1:25">
      <c r="A480">
        <v>110</v>
      </c>
      <c r="B480">
        <v>10000</v>
      </c>
      <c r="C480">
        <f t="shared" ca="1" si="28"/>
        <v>0.23911282220831226</v>
      </c>
      <c r="D480">
        <f ca="1">D479+G480-H480</f>
        <v>2.010017364156405E-12</v>
      </c>
      <c r="E480">
        <f ca="1">E479+H480</f>
        <v>9999.7608871777884</v>
      </c>
      <c r="F480">
        <f t="shared" ca="1" si="32"/>
        <v>1.4782041965053658E-12</v>
      </c>
      <c r="G480">
        <f t="shared" ca="1" si="33"/>
        <v>2.0972016294968266E-15</v>
      </c>
      <c r="H480">
        <f t="shared" ca="1" si="34"/>
        <v>3.2543790856628103E-13</v>
      </c>
      <c r="I480">
        <f ca="1">C479*(1-(1-(Sheet1!$P$3/100))^((Sheet1!$N$3)*(Sheet2!D479/Sheet2!B479)))</f>
        <v>5.3093712139753492E-17</v>
      </c>
      <c r="J480">
        <f>ROW()-Sheet1!$Q$3</f>
        <v>470</v>
      </c>
      <c r="K480">
        <f>ROW()-Sheet1!$R$3</f>
        <v>470</v>
      </c>
      <c r="M480">
        <v>110</v>
      </c>
      <c r="N480">
        <v>10000</v>
      </c>
      <c r="O480">
        <f t="shared" ca="1" si="29"/>
        <v>5636.9988619592314</v>
      </c>
      <c r="P480">
        <f ca="1">P479+U480-S480</f>
        <v>1059.9767094493154</v>
      </c>
      <c r="Q480">
        <f t="shared" ca="1" si="35"/>
        <v>1686.5634032917717</v>
      </c>
      <c r="R480">
        <f t="shared" ca="1" si="36"/>
        <v>1616.4610252996831</v>
      </c>
      <c r="S480">
        <f t="shared" ca="1" si="30"/>
        <v>150.32954078475726</v>
      </c>
      <c r="T480">
        <f t="shared" ca="1" si="31"/>
        <v>169.90953448061609</v>
      </c>
      <c r="U480">
        <f t="shared" ca="1" si="37"/>
        <v>168.13212718593431</v>
      </c>
      <c r="V480">
        <f ca="1">O479*(1-(1-(Sheet1!$P$27/100))^((Sheet1!$N$27)*(Sheet2!P479/Sheet2!N479)))</f>
        <v>148.09621221926099</v>
      </c>
      <c r="W480">
        <f>ROW()-Sheet1!$Q$27</f>
        <v>473</v>
      </c>
      <c r="X480">
        <f>ROW()-Sheet1!$R$27</f>
        <v>460</v>
      </c>
      <c r="Y480">
        <f>ROW()-Sheet1!$S$27</f>
        <v>470</v>
      </c>
    </row>
    <row r="481" spans="1:25">
      <c r="A481">
        <v>111</v>
      </c>
      <c r="B481">
        <v>10000</v>
      </c>
      <c r="C481">
        <f t="shared" ca="1" si="28"/>
        <v>0.23911282220831348</v>
      </c>
      <c r="D481">
        <f ca="1">D480+G481-H481</f>
        <v>1.803668651923644E-12</v>
      </c>
      <c r="E481">
        <f ca="1">E480+H481</f>
        <v>9999.7608871777884</v>
      </c>
      <c r="F481">
        <f t="shared" ca="1" si="32"/>
        <v>1.4769830411261639E-12</v>
      </c>
      <c r="G481">
        <f t="shared" ca="1" si="33"/>
        <v>1.2742490913415671E-15</v>
      </c>
      <c r="H481">
        <f t="shared" ca="1" si="34"/>
        <v>2.0762296132410235E-13</v>
      </c>
      <c r="I481">
        <f ca="1">C480*(1-(1-(Sheet1!$P$3/100))^((Sheet1!$N$3)*(Sheet2!D480/Sheet2!B480)))</f>
        <v>5.3093712139753948E-17</v>
      </c>
      <c r="J481">
        <f>ROW()-Sheet1!$Q$3</f>
        <v>471</v>
      </c>
      <c r="K481">
        <f>ROW()-Sheet1!$R$3</f>
        <v>471</v>
      </c>
      <c r="M481">
        <v>111</v>
      </c>
      <c r="N481">
        <v>10000</v>
      </c>
      <c r="O481">
        <f t="shared" ca="1" si="29"/>
        <v>5662.8963856787914</v>
      </c>
      <c r="P481">
        <f ca="1">P480+U481-S481</f>
        <v>1088.5530895383813</v>
      </c>
      <c r="Q481">
        <f t="shared" ca="1" si="35"/>
        <v>1654.1195779796913</v>
      </c>
      <c r="R481">
        <f t="shared" ca="1" si="36"/>
        <v>1594.4309468031363</v>
      </c>
      <c r="S481">
        <f t="shared" ca="1" si="30"/>
        <v>144.63049043002607</v>
      </c>
      <c r="T481">
        <f t="shared" ca="1" si="31"/>
        <v>177.07431574210668</v>
      </c>
      <c r="U481">
        <f t="shared" ca="1" si="37"/>
        <v>173.20687051909201</v>
      </c>
      <c r="V481">
        <f ca="1">O480*(1-(1-(Sheet1!$P$27/100))^((Sheet1!$N$27)*(Sheet2!P480/Sheet2!N480)))</f>
        <v>151.1767920225453</v>
      </c>
      <c r="W481">
        <f>ROW()-Sheet1!$Q$27</f>
        <v>474</v>
      </c>
      <c r="X481">
        <f>ROW()-Sheet1!$R$27</f>
        <v>461</v>
      </c>
      <c r="Y481">
        <f>ROW()-Sheet1!$S$27</f>
        <v>471</v>
      </c>
    </row>
    <row r="482" spans="1:25">
      <c r="A482">
        <v>112</v>
      </c>
      <c r="B482">
        <v>10000</v>
      </c>
      <c r="C482">
        <f t="shared" ca="1" si="28"/>
        <v>0.23911282220831423</v>
      </c>
      <c r="D482">
        <f ca="1">D481+G482-H482</f>
        <v>1.6738810725966994E-12</v>
      </c>
      <c r="E482">
        <f ca="1">E481+H482</f>
        <v>9999.7608871777884</v>
      </c>
      <c r="F482">
        <f t="shared" ca="1" si="32"/>
        <v>1.4762397291562084E-12</v>
      </c>
      <c r="G482">
        <f t="shared" ca="1" si="33"/>
        <v>7.9640568209522526E-16</v>
      </c>
      <c r="H482">
        <f t="shared" ca="1" si="34"/>
        <v>1.3058398500903978E-13</v>
      </c>
      <c r="I482">
        <f ca="1">C481*(1-(1-(Sheet1!$P$3/100))^((Sheet1!$N$3)*(Sheet2!D481/Sheet2!B481)))</f>
        <v>5.3093712139754219E-17</v>
      </c>
      <c r="J482">
        <f>ROW()-Sheet1!$Q$3</f>
        <v>472</v>
      </c>
      <c r="K482">
        <f>ROW()-Sheet1!$R$3</f>
        <v>472</v>
      </c>
      <c r="M482">
        <v>112</v>
      </c>
      <c r="N482">
        <v>10000</v>
      </c>
      <c r="O482">
        <f t="shared" ca="1" si="29"/>
        <v>5687.3641280317424</v>
      </c>
      <c r="P482">
        <f ca="1">P481+U482-S482</f>
        <v>1121.9318116129966</v>
      </c>
      <c r="Q482">
        <f t="shared" ca="1" si="35"/>
        <v>1615.8271012112018</v>
      </c>
      <c r="R482">
        <f t="shared" ca="1" si="36"/>
        <v>1574.8769591440598</v>
      </c>
      <c r="S482">
        <f t="shared" ca="1" si="30"/>
        <v>142.08408095803091</v>
      </c>
      <c r="T482">
        <f t="shared" ca="1" si="31"/>
        <v>180.37655772652036</v>
      </c>
      <c r="U482">
        <f t="shared" ca="1" si="37"/>
        <v>175.46280303264624</v>
      </c>
      <c r="V482">
        <f ca="1">O481*(1-(1-(Sheet1!$P$27/100))^((Sheet1!$N$27)*(Sheet2!P481/Sheet2!N481)))</f>
        <v>155.90881537356975</v>
      </c>
      <c r="W482">
        <f>ROW()-Sheet1!$Q$27</f>
        <v>475</v>
      </c>
      <c r="X482">
        <f>ROW()-Sheet1!$R$27</f>
        <v>462</v>
      </c>
      <c r="Y482">
        <f>ROW()-Sheet1!$S$27</f>
        <v>472</v>
      </c>
    </row>
    <row r="483" spans="1:25">
      <c r="A483">
        <v>113</v>
      </c>
      <c r="B483">
        <v>10000</v>
      </c>
      <c r="C483">
        <f t="shared" ca="1" si="28"/>
        <v>0.2391128222083147</v>
      </c>
      <c r="D483">
        <f ca="1">D482+G483-H483</f>
        <v>1.5938157546896703E-12</v>
      </c>
      <c r="E483">
        <f ca="1">E482+H483</f>
        <v>9999.7608871777884</v>
      </c>
      <c r="F483">
        <f t="shared" ca="1" si="32"/>
        <v>1.4757618857469509E-12</v>
      </c>
      <c r="G483">
        <f t="shared" ca="1" si="33"/>
        <v>5.3093712139710504E-16</v>
      </c>
      <c r="H483">
        <f t="shared" ca="1" si="34"/>
        <v>8.0596255028426272E-14</v>
      </c>
      <c r="I483">
        <f ca="1">C482*(1-(1-(Sheet1!$P$3/100))^((Sheet1!$N$3)*(Sheet2!D482/Sheet2!B482)))</f>
        <v>5.3093712139754385E-17</v>
      </c>
      <c r="J483">
        <f>ROW()-Sheet1!$Q$3</f>
        <v>473</v>
      </c>
      <c r="K483">
        <f>ROW()-Sheet1!$R$3</f>
        <v>473</v>
      </c>
      <c r="M483">
        <v>113</v>
      </c>
      <c r="N483">
        <v>10000</v>
      </c>
      <c r="O483">
        <f t="shared" ca="1" si="29"/>
        <v>5705.3936178792965</v>
      </c>
      <c r="P483">
        <f ca="1">P482+U483-S483</f>
        <v>1153.4760049926547</v>
      </c>
      <c r="Q483">
        <f t="shared" ca="1" si="35"/>
        <v>1579.5252799294799</v>
      </c>
      <c r="R483">
        <f t="shared" ca="1" si="36"/>
        <v>1561.605097198569</v>
      </c>
      <c r="S483">
        <f t="shared" ca="1" si="30"/>
        <v>143.04273342551684</v>
      </c>
      <c r="T483">
        <f t="shared" ca="1" si="31"/>
        <v>179.34455470723887</v>
      </c>
      <c r="U483">
        <f t="shared" ca="1" si="37"/>
        <v>174.58692680517493</v>
      </c>
      <c r="V483">
        <f ca="1">O482*(1-(1-(Sheet1!$P$27/100))^((Sheet1!$N$27)*(Sheet2!P482/Sheet2!N482)))</f>
        <v>161.31506485968396</v>
      </c>
      <c r="W483">
        <f>ROW()-Sheet1!$Q$27</f>
        <v>476</v>
      </c>
      <c r="X483">
        <f>ROW()-Sheet1!$R$27</f>
        <v>463</v>
      </c>
      <c r="Y483">
        <f>ROW()-Sheet1!$S$27</f>
        <v>473</v>
      </c>
    </row>
    <row r="484" spans="1:25">
      <c r="A484">
        <v>114</v>
      </c>
      <c r="B484">
        <v>10000</v>
      </c>
      <c r="C484">
        <f t="shared" ca="1" si="28"/>
        <v>0.23911282220831501</v>
      </c>
      <c r="D484">
        <f ca="1">D483+G484-H484</f>
        <v>1.5453942892181286E-12</v>
      </c>
      <c r="E484">
        <f ca="1">E483+H484</f>
        <v>9999.7608871777884</v>
      </c>
      <c r="F484">
        <f t="shared" ca="1" si="32"/>
        <v>1.4754698703301849E-12</v>
      </c>
      <c r="G484">
        <f t="shared" ca="1" si="33"/>
        <v>3.4510912890560849E-16</v>
      </c>
      <c r="H484">
        <f t="shared" ca="1" si="34"/>
        <v>4.8766574600447418E-14</v>
      </c>
      <c r="I484">
        <f ca="1">C483*(1-(1-(Sheet1!$P$3/100))^((Sheet1!$N$3)*(Sheet2!D483/Sheet2!B483)))</f>
        <v>5.309371213975449E-17</v>
      </c>
      <c r="J484">
        <f>ROW()-Sheet1!$Q$3</f>
        <v>474</v>
      </c>
      <c r="K484">
        <f>ROW()-Sheet1!$R$3</f>
        <v>474</v>
      </c>
      <c r="M484">
        <v>114</v>
      </c>
      <c r="N484">
        <v>10000</v>
      </c>
      <c r="O484">
        <f t="shared" ca="1" si="29"/>
        <v>5713.4948003063573</v>
      </c>
      <c r="P484">
        <f ca="1">P483+U484-S484</f>
        <v>1177.1793674736587</v>
      </c>
      <c r="Q484">
        <f t="shared" ca="1" si="35"/>
        <v>1552.3297051230038</v>
      </c>
      <c r="R484">
        <f t="shared" ca="1" si="36"/>
        <v>1556.9961270969804</v>
      </c>
      <c r="S484">
        <f t="shared" ca="1" si="30"/>
        <v>147.21500446080844</v>
      </c>
      <c r="T484">
        <f t="shared" ca="1" si="31"/>
        <v>174.41057926728433</v>
      </c>
      <c r="U484">
        <f t="shared" ca="1" si="37"/>
        <v>170.91836694181239</v>
      </c>
      <c r="V484">
        <f ca="1">O483*(1-(1-(Sheet1!$P$27/100))^((Sheet1!$N$27)*(Sheet2!P483/Sheet2!N483)))</f>
        <v>166.30939684022388</v>
      </c>
      <c r="W484">
        <f>ROW()-Sheet1!$Q$27</f>
        <v>477</v>
      </c>
      <c r="X484">
        <f>ROW()-Sheet1!$R$27</f>
        <v>464</v>
      </c>
      <c r="Y484">
        <f>ROW()-Sheet1!$S$27</f>
        <v>474</v>
      </c>
    </row>
    <row r="485" spans="1:25">
      <c r="A485">
        <v>115</v>
      </c>
      <c r="B485">
        <v>10000</v>
      </c>
      <c r="C485">
        <f t="shared" ca="1" si="28"/>
        <v>0.2391128222083152</v>
      </c>
      <c r="D485">
        <f ca="1">D484+G485-H485</f>
        <v>1.5165378566702561E-12</v>
      </c>
      <c r="E485">
        <f ca="1">E484+H485</f>
        <v>9999.7608871777884</v>
      </c>
      <c r="F485">
        <f t="shared" ca="1" si="32"/>
        <v>1.475257495481626E-12</v>
      </c>
      <c r="G485">
        <f t="shared" ca="1" si="33"/>
        <v>2.3892170462882564E-16</v>
      </c>
      <c r="H485">
        <f t="shared" ca="1" si="34"/>
        <v>2.9095354252501313E-14</v>
      </c>
      <c r="I485">
        <f ca="1">C484*(1-(1-(Sheet1!$P$3/100))^((Sheet1!$N$3)*(Sheet2!D484/Sheet2!B484)))</f>
        <v>2.6546856069877279E-17</v>
      </c>
      <c r="J485">
        <f>ROW()-Sheet1!$Q$3</f>
        <v>475</v>
      </c>
      <c r="K485">
        <f>ROW()-Sheet1!$R$3</f>
        <v>475</v>
      </c>
      <c r="M485">
        <v>115</v>
      </c>
      <c r="N485">
        <v>10000</v>
      </c>
      <c r="O485">
        <f t="shared" ca="1" si="29"/>
        <v>5710.3918821489924</v>
      </c>
      <c r="P485">
        <f ca="1">P484+U485-S485</f>
        <v>1188.8199700465173</v>
      </c>
      <c r="Q485">
        <f t="shared" ca="1" si="35"/>
        <v>1539.2160603395885</v>
      </c>
      <c r="R485">
        <f t="shared" ca="1" si="36"/>
        <v>1561.5720874649014</v>
      </c>
      <c r="S485">
        <f t="shared" ca="1" si="30"/>
        <v>153.70001037285388</v>
      </c>
      <c r="T485">
        <f t="shared" ca="1" si="31"/>
        <v>166.81365515626936</v>
      </c>
      <c r="U485">
        <f t="shared" ca="1" si="37"/>
        <v>165.34061294571262</v>
      </c>
      <c r="V485">
        <f ca="1">O484*(1-(1-(Sheet1!$P$27/100))^((Sheet1!$N$27)*(Sheet2!P484/Sheet2!N484)))</f>
        <v>169.91657331363356</v>
      </c>
      <c r="W485">
        <f>ROW()-Sheet1!$Q$27</f>
        <v>478</v>
      </c>
      <c r="X485">
        <f>ROW()-Sheet1!$R$27</f>
        <v>465</v>
      </c>
      <c r="Y485">
        <f>ROW()-Sheet1!$S$27</f>
        <v>475</v>
      </c>
    </row>
    <row r="486" spans="1:25">
      <c r="A486">
        <v>116</v>
      </c>
      <c r="B486">
        <v>10000</v>
      </c>
      <c r="C486">
        <f t="shared" ca="1" si="28"/>
        <v>0.23911282220831534</v>
      </c>
      <c r="D486">
        <f ca="1">D485+G486-H486</f>
        <v>1.4994947750733717E-12</v>
      </c>
      <c r="E486">
        <f ca="1">E485+H486</f>
        <v>9999.7608871777884</v>
      </c>
      <c r="F486">
        <f t="shared" ca="1" si="32"/>
        <v>1.4751247612012778E-12</v>
      </c>
      <c r="G486">
        <f t="shared" ca="1" si="33"/>
        <v>1.5928113641802463E-16</v>
      </c>
      <c r="H486">
        <f t="shared" ca="1" si="34"/>
        <v>1.7202362733302365E-14</v>
      </c>
      <c r="I486">
        <f ca="1">C485*(1-(1-(Sheet1!$P$3/100))^((Sheet1!$N$3)*(Sheet2!D485/Sheet2!B485)))</f>
        <v>2.6546856069877301E-17</v>
      </c>
      <c r="J486">
        <f>ROW()-Sheet1!$Q$3</f>
        <v>476</v>
      </c>
      <c r="K486">
        <f>ROW()-Sheet1!$R$3</f>
        <v>476</v>
      </c>
      <c r="M486">
        <v>116</v>
      </c>
      <c r="N486">
        <v>10000</v>
      </c>
      <c r="O486">
        <f t="shared" ca="1" si="29"/>
        <v>5697.1279404166235</v>
      </c>
      <c r="P486">
        <f ca="1">P485+U486-S486</f>
        <v>1186.6973703819338</v>
      </c>
      <c r="Q486">
        <f t="shared" ca="1" si="35"/>
        <v>1542.1741230481375</v>
      </c>
      <c r="R486">
        <f t="shared" ca="1" si="36"/>
        <v>1574.0005661533064</v>
      </c>
      <c r="S486">
        <f t="shared" ca="1" si="30"/>
        <v>161.1722626161442</v>
      </c>
      <c r="T486">
        <f t="shared" ca="1" si="31"/>
        <v>158.21419990759532</v>
      </c>
      <c r="U486">
        <f t="shared" ca="1" si="37"/>
        <v>159.04966295156069</v>
      </c>
      <c r="V486">
        <f ca="1">O485*(1-(1-(Sheet1!$P$27/100))^((Sheet1!$N$27)*(Sheet2!P485/Sheet2!N485)))</f>
        <v>171.47814163996574</v>
      </c>
      <c r="W486">
        <f>ROW()-Sheet1!$Q$27</f>
        <v>479</v>
      </c>
      <c r="X486">
        <f>ROW()-Sheet1!$R$27</f>
        <v>466</v>
      </c>
      <c r="Y486">
        <f>ROW()-Sheet1!$S$27</f>
        <v>476</v>
      </c>
    </row>
    <row r="487" spans="1:25">
      <c r="A487">
        <v>117</v>
      </c>
      <c r="B487">
        <v>10000</v>
      </c>
      <c r="C487">
        <f t="shared" ca="1" si="28"/>
        <v>0.23911282220831545</v>
      </c>
      <c r="D487">
        <f ca="1">D486+G487-H487</f>
        <v>1.4895131571910835E-12</v>
      </c>
      <c r="E487">
        <f ca="1">E486+H487</f>
        <v>9999.7608871777884</v>
      </c>
      <c r="F487">
        <f t="shared" ca="1" si="32"/>
        <v>1.4750185737769992E-12</v>
      </c>
      <c r="G487">
        <f t="shared" ca="1" si="33"/>
        <v>1.327342803483633E-16</v>
      </c>
      <c r="H487">
        <f t="shared" ca="1" si="34"/>
        <v>1.0114352162636538E-14</v>
      </c>
      <c r="I487">
        <f ca="1">C486*(1-(1-(Sheet1!$P$3/100))^((Sheet1!$N$3)*(Sheet2!D486/Sheet2!B486)))</f>
        <v>2.6546856069877316E-17</v>
      </c>
      <c r="J487">
        <f>ROW()-Sheet1!$Q$3</f>
        <v>477</v>
      </c>
      <c r="K487">
        <f>ROW()-Sheet1!$R$3</f>
        <v>477</v>
      </c>
      <c r="M487">
        <v>117</v>
      </c>
      <c r="N487">
        <v>10000</v>
      </c>
      <c r="O487">
        <f t="shared" ca="1" si="29"/>
        <v>5676.6784770778795</v>
      </c>
      <c r="P487">
        <f ca="1">P486+U487-S487</f>
        <v>1171.8626353399286</v>
      </c>
      <c r="Q487">
        <f t="shared" ca="1" si="35"/>
        <v>1559.9767094493145</v>
      </c>
      <c r="R487">
        <f t="shared" ca="1" si="36"/>
        <v>1591.4821781328778</v>
      </c>
      <c r="S487">
        <f t="shared" ca="1" si="30"/>
        <v>168.13212718593431</v>
      </c>
      <c r="T487">
        <f t="shared" ca="1" si="31"/>
        <v>150.32954078475726</v>
      </c>
      <c r="U487">
        <f t="shared" ca="1" si="37"/>
        <v>153.29739214392896</v>
      </c>
      <c r="V487">
        <f ca="1">O486*(1-(1-(Sheet1!$P$27/100))^((Sheet1!$N$27)*(Sheet2!P486/Sheet2!N486)))</f>
        <v>170.77900412350019</v>
      </c>
      <c r="W487">
        <f>ROW()-Sheet1!$Q$27</f>
        <v>480</v>
      </c>
      <c r="X487">
        <f>ROW()-Sheet1!$R$27</f>
        <v>467</v>
      </c>
      <c r="Y487">
        <f>ROW()-Sheet1!$S$27</f>
        <v>477</v>
      </c>
    </row>
    <row r="488" spans="1:25">
      <c r="A488">
        <v>118</v>
      </c>
      <c r="B488">
        <v>10000</v>
      </c>
      <c r="C488">
        <f t="shared" ca="1" si="28"/>
        <v>0.23911282220831551</v>
      </c>
      <c r="D488">
        <f ca="1">D487+G488-H488</f>
        <v>1.4836728488557177E-12</v>
      </c>
      <c r="E488">
        <f ca="1">E487+H488</f>
        <v>9999.7608871777884</v>
      </c>
      <c r="F488">
        <f t="shared" ca="1" si="32"/>
        <v>1.4749654800648599E-12</v>
      </c>
      <c r="G488">
        <f t="shared" ca="1" si="33"/>
        <v>7.9640568209021311E-17</v>
      </c>
      <c r="H488">
        <f t="shared" ca="1" si="34"/>
        <v>5.9199489035748467E-15</v>
      </c>
      <c r="I488">
        <f ca="1">C487*(1-(1-(Sheet1!$P$3/100))^((Sheet1!$N$3)*(Sheet2!D487/Sheet2!B487)))</f>
        <v>2.6546856069877328E-17</v>
      </c>
      <c r="J488">
        <f>ROW()-Sheet1!$Q$3</f>
        <v>478</v>
      </c>
      <c r="K488">
        <f>ROW()-Sheet1!$R$3</f>
        <v>478</v>
      </c>
      <c r="M488">
        <v>118</v>
      </c>
      <c r="N488">
        <v>10000</v>
      </c>
      <c r="O488">
        <f t="shared" ca="1" si="29"/>
        <v>5653.2383763233966</v>
      </c>
      <c r="P488">
        <f ca="1">P487+U488-S488</f>
        <v>1147.8146088664812</v>
      </c>
      <c r="Q488">
        <f t="shared" ca="1" si="35"/>
        <v>1588.5530895383804</v>
      </c>
      <c r="R488">
        <f t="shared" ca="1" si="36"/>
        <v>1610.3939252717416</v>
      </c>
      <c r="S488">
        <f t="shared" ca="1" si="30"/>
        <v>173.20687051909201</v>
      </c>
      <c r="T488">
        <f t="shared" ca="1" si="31"/>
        <v>144.63049043002607</v>
      </c>
      <c r="U488">
        <f t="shared" ca="1" si="37"/>
        <v>149.15884404564468</v>
      </c>
      <c r="V488">
        <f ca="1">O487*(1-(1-(Sheet1!$P$27/100))^((Sheet1!$N$27)*(Sheet2!P487/Sheet2!N487)))</f>
        <v>168.07059118450854</v>
      </c>
      <c r="W488">
        <f>ROW()-Sheet1!$Q$27</f>
        <v>481</v>
      </c>
      <c r="X488">
        <f>ROW()-Sheet1!$R$27</f>
        <v>468</v>
      </c>
      <c r="Y488">
        <f>ROW()-Sheet1!$S$27</f>
        <v>478</v>
      </c>
    </row>
    <row r="489" spans="1:25">
      <c r="A489">
        <v>119</v>
      </c>
      <c r="B489">
        <v>10000</v>
      </c>
      <c r="C489">
        <f t="shared" ca="1" si="28"/>
        <v>0.23911282220831556</v>
      </c>
      <c r="D489">
        <f ca="1">D488+G489-H489</f>
        <v>1.480248304422723E-12</v>
      </c>
      <c r="E489">
        <f ca="1">E488+H489</f>
        <v>9999.7608871777884</v>
      </c>
      <c r="F489">
        <f t="shared" ca="1" si="32"/>
        <v>1.4749123863527207E-12</v>
      </c>
      <c r="G489">
        <f t="shared" ca="1" si="33"/>
        <v>7.9640568209023258E-17</v>
      </c>
      <c r="H489">
        <f t="shared" ca="1" si="34"/>
        <v>3.5041850012038763E-15</v>
      </c>
      <c r="I489">
        <f ca="1">C488*(1-(1-(Sheet1!$P$3/100))^((Sheet1!$N$3)*(Sheet2!D488/Sheet2!B488)))</f>
        <v>2.6546856069877334E-17</v>
      </c>
      <c r="J489">
        <f>ROW()-Sheet1!$Q$3</f>
        <v>479</v>
      </c>
      <c r="K489">
        <f>ROW()-Sheet1!$R$3</f>
        <v>479</v>
      </c>
      <c r="M489">
        <v>119</v>
      </c>
      <c r="N489">
        <v>10000</v>
      </c>
      <c r="O489">
        <f t="shared" ca="1" si="29"/>
        <v>5631.3303176881855</v>
      </c>
      <c r="P489">
        <f ca="1">P488+U489-S489</f>
        <v>1119.6951395286853</v>
      </c>
      <c r="Q489">
        <f t="shared" ca="1" si="35"/>
        <v>1621.9318116129957</v>
      </c>
      <c r="R489">
        <f t="shared" ca="1" si="36"/>
        <v>1627.0427311701335</v>
      </c>
      <c r="S489">
        <f t="shared" ca="1" si="30"/>
        <v>175.46280303264624</v>
      </c>
      <c r="T489">
        <f t="shared" ca="1" si="31"/>
        <v>142.08408095803091</v>
      </c>
      <c r="U489">
        <f t="shared" ca="1" si="37"/>
        <v>147.3433336948504</v>
      </c>
      <c r="V489">
        <f ca="1">O488*(1-(1-(Sheet1!$P$27/100))^((Sheet1!$N$27)*(Sheet2!P488/Sheet2!N488)))</f>
        <v>163.99213959324223</v>
      </c>
      <c r="W489">
        <f>ROW()-Sheet1!$Q$27</f>
        <v>482</v>
      </c>
      <c r="X489">
        <f>ROW()-Sheet1!$R$27</f>
        <v>469</v>
      </c>
      <c r="Y489">
        <f>ROW()-Sheet1!$S$27</f>
        <v>479</v>
      </c>
    </row>
    <row r="490" spans="1:25">
      <c r="A490">
        <v>120</v>
      </c>
      <c r="B490">
        <v>10000</v>
      </c>
      <c r="C490">
        <f t="shared" ca="1" si="28"/>
        <v>0.23911282220831559</v>
      </c>
      <c r="D490">
        <f ca="1">D489+G490-H490</f>
        <v>1.4782041965053658E-12</v>
      </c>
      <c r="E490">
        <f ca="1">E489+H490</f>
        <v>9999.7608871777884</v>
      </c>
      <c r="F490">
        <f t="shared" ca="1" si="32"/>
        <v>1.4748858394966508E-12</v>
      </c>
      <c r="G490">
        <f t="shared" ca="1" si="33"/>
        <v>5.3093712139753492E-17</v>
      </c>
      <c r="H490">
        <f t="shared" ca="1" si="34"/>
        <v>2.0972016294968266E-15</v>
      </c>
      <c r="I490">
        <f ca="1">C489*(1-(1-(Sheet1!$P$3/100))^((Sheet1!$N$3)*(Sheet2!D489/Sheet2!B489)))</f>
        <v>2.6546856069877341E-17</v>
      </c>
      <c r="J490">
        <f>ROW()-Sheet1!$Q$3</f>
        <v>480</v>
      </c>
      <c r="K490">
        <f>ROW()-Sheet1!$R$3</f>
        <v>480</v>
      </c>
      <c r="M490">
        <v>120</v>
      </c>
      <c r="N490">
        <v>10000</v>
      </c>
      <c r="O490">
        <f t="shared" ca="1" si="29"/>
        <v>5614.9611935557168</v>
      </c>
      <c r="P490">
        <f ca="1">P489+U490-S490</f>
        <v>1093.2044249427713</v>
      </c>
      <c r="Q490">
        <f t="shared" ca="1" si="35"/>
        <v>1653.4760049926538</v>
      </c>
      <c r="R490">
        <f t="shared" ca="1" si="36"/>
        <v>1638.3583765088586</v>
      </c>
      <c r="S490">
        <f t="shared" ca="1" si="30"/>
        <v>174.58692680517493</v>
      </c>
      <c r="T490">
        <f t="shared" ca="1" si="31"/>
        <v>143.04273342551684</v>
      </c>
      <c r="U490">
        <f t="shared" ca="1" si="37"/>
        <v>148.09621221926099</v>
      </c>
      <c r="V490">
        <f ca="1">O489*(1-(1-(Sheet1!$P$27/100))^((Sheet1!$N$27)*(Sheet2!P489/Sheet2!N489)))</f>
        <v>159.41185755798594</v>
      </c>
      <c r="W490">
        <f>ROW()-Sheet1!$Q$27</f>
        <v>483</v>
      </c>
      <c r="X490">
        <f>ROW()-Sheet1!$R$27</f>
        <v>470</v>
      </c>
      <c r="Y490">
        <f>ROW()-Sheet1!$S$27</f>
        <v>480</v>
      </c>
    </row>
    <row r="491" spans="1:25">
      <c r="A491">
        <v>121</v>
      </c>
      <c r="B491">
        <v>10000</v>
      </c>
      <c r="C491">
        <f t="shared" ca="1" si="28"/>
        <v>0.23911282220831562</v>
      </c>
      <c r="D491">
        <f ca="1">D490+G491-H491</f>
        <v>1.4769830411261639E-12</v>
      </c>
      <c r="E491">
        <f ca="1">E490+H491</f>
        <v>9999.7608871777884</v>
      </c>
      <c r="F491">
        <f t="shared" ca="1" si="32"/>
        <v>1.474859292640581E-12</v>
      </c>
      <c r="G491">
        <f t="shared" ca="1" si="33"/>
        <v>5.3093712139753948E-17</v>
      </c>
      <c r="H491">
        <f t="shared" ca="1" si="34"/>
        <v>1.2742490913415671E-15</v>
      </c>
      <c r="I491">
        <f ca="1">C490*(1-(1-(Sheet1!$P$3/100))^((Sheet1!$N$3)*(Sheet2!D490/Sheet2!B490)))</f>
        <v>2.6546856069877344E-17</v>
      </c>
      <c r="J491">
        <f>ROW()-Sheet1!$Q$3</f>
        <v>481</v>
      </c>
      <c r="K491">
        <f>ROW()-Sheet1!$R$3</f>
        <v>481</v>
      </c>
      <c r="M491">
        <v>121</v>
      </c>
      <c r="N491">
        <v>10000</v>
      </c>
      <c r="O491">
        <f t="shared" ca="1" si="29"/>
        <v>5606.9357817544105</v>
      </c>
      <c r="P491">
        <f ca="1">P490+U491-S491</f>
        <v>1073.4628500235042</v>
      </c>
      <c r="Q491">
        <f t="shared" ca="1" si="35"/>
        <v>1677.1793674736577</v>
      </c>
      <c r="R491">
        <f t="shared" ca="1" si="36"/>
        <v>1642.4220007484266</v>
      </c>
      <c r="S491">
        <f t="shared" ca="1" si="30"/>
        <v>170.91836694181239</v>
      </c>
      <c r="T491">
        <f t="shared" ca="1" si="31"/>
        <v>147.21500446080844</v>
      </c>
      <c r="U491">
        <f t="shared" ca="1" si="37"/>
        <v>151.1767920225453</v>
      </c>
      <c r="V491">
        <f ca="1">O490*(1-(1-(Sheet1!$P$27/100))^((Sheet1!$N$27)*(Sheet2!P490/Sheet2!N490)))</f>
        <v>155.24041626211326</v>
      </c>
      <c r="W491">
        <f>ROW()-Sheet1!$Q$27</f>
        <v>484</v>
      </c>
      <c r="X491">
        <f>ROW()-Sheet1!$R$27</f>
        <v>471</v>
      </c>
      <c r="Y491">
        <f>ROW()-Sheet1!$S$27</f>
        <v>481</v>
      </c>
    </row>
    <row r="492" spans="1:25">
      <c r="A492">
        <v>122</v>
      </c>
      <c r="B492">
        <v>10000</v>
      </c>
      <c r="C492">
        <f t="shared" ca="1" si="28"/>
        <v>0.23911282220831565</v>
      </c>
      <c r="D492">
        <f ca="1">D491+G492-H492</f>
        <v>1.4762397291562084E-12</v>
      </c>
      <c r="E492">
        <f ca="1">E491+H492</f>
        <v>9999.7608871777884</v>
      </c>
      <c r="F492">
        <f t="shared" ca="1" si="32"/>
        <v>1.4748327457845112E-12</v>
      </c>
      <c r="G492">
        <f t="shared" ca="1" si="33"/>
        <v>5.3093712139754219E-17</v>
      </c>
      <c r="H492">
        <f t="shared" ca="1" si="34"/>
        <v>7.9640568209522526E-16</v>
      </c>
      <c r="I492">
        <f ca="1">C491*(1-(1-(Sheet1!$P$3/100))^((Sheet1!$N$3)*(Sheet2!D491/Sheet2!B491)))</f>
        <v>2.6546856069877347E-17</v>
      </c>
      <c r="J492">
        <f>ROW()-Sheet1!$Q$3</f>
        <v>482</v>
      </c>
      <c r="K492">
        <f>ROW()-Sheet1!$R$3</f>
        <v>482</v>
      </c>
      <c r="M492">
        <v>122</v>
      </c>
      <c r="N492">
        <v>10000</v>
      </c>
      <c r="O492">
        <f t="shared" ca="1" si="29"/>
        <v>5608.3782925431287</v>
      </c>
      <c r="P492">
        <f ca="1">P491+U492-S492</f>
        <v>1064.0310524513613</v>
      </c>
      <c r="Q492">
        <f t="shared" ca="1" si="35"/>
        <v>1688.8199700465163</v>
      </c>
      <c r="R492">
        <f t="shared" ca="1" si="36"/>
        <v>1638.770684958994</v>
      </c>
      <c r="S492">
        <f t="shared" ca="1" si="30"/>
        <v>165.34061294571262</v>
      </c>
      <c r="T492">
        <f t="shared" ca="1" si="31"/>
        <v>153.70001037285388</v>
      </c>
      <c r="U492">
        <f t="shared" ca="1" si="37"/>
        <v>155.90881537356975</v>
      </c>
      <c r="V492">
        <f ca="1">O491*(1-(1-(Sheet1!$P$27/100))^((Sheet1!$N$27)*(Sheet2!P491/Sheet2!N491)))</f>
        <v>152.25749958413718</v>
      </c>
      <c r="W492">
        <f>ROW()-Sheet1!$Q$27</f>
        <v>485</v>
      </c>
      <c r="X492">
        <f>ROW()-Sheet1!$R$27</f>
        <v>472</v>
      </c>
      <c r="Y492">
        <f>ROW()-Sheet1!$S$27</f>
        <v>482</v>
      </c>
    </row>
    <row r="493" spans="1:25">
      <c r="A493">
        <v>123</v>
      </c>
      <c r="B493">
        <v>10000</v>
      </c>
      <c r="C493">
        <f t="shared" ca="1" si="28"/>
        <v>0.23911282220831567</v>
      </c>
      <c r="D493">
        <f ca="1">D492+G493-H493</f>
        <v>1.4757618857469509E-12</v>
      </c>
      <c r="E493">
        <f ca="1">E492+H493</f>
        <v>9999.7608871777884</v>
      </c>
      <c r="F493">
        <f t="shared" ca="1" si="32"/>
        <v>1.4748061989284413E-12</v>
      </c>
      <c r="G493">
        <f t="shared" ca="1" si="33"/>
        <v>5.3093712139754385E-17</v>
      </c>
      <c r="H493">
        <f t="shared" ca="1" si="34"/>
        <v>5.3093712139710504E-16</v>
      </c>
      <c r="I493">
        <f ca="1">C492*(1-(1-(Sheet1!$P$3/100))^((Sheet1!$N$3)*(Sheet2!D492/Sheet2!B492)))</f>
        <v>2.654685606987735E-17</v>
      </c>
      <c r="J493">
        <f>ROW()-Sheet1!$Q$3</f>
        <v>483</v>
      </c>
      <c r="K493">
        <f>ROW()-Sheet1!$R$3</f>
        <v>483</v>
      </c>
      <c r="M493">
        <v>123</v>
      </c>
      <c r="N493">
        <v>10000</v>
      </c>
      <c r="O493">
        <f t="shared" ca="1" si="29"/>
        <v>5618.5738368589555</v>
      </c>
      <c r="P493">
        <f ca="1">P492+U493-S493</f>
        <v>1066.2964543594846</v>
      </c>
      <c r="Q493">
        <f t="shared" ca="1" si="35"/>
        <v>1686.6973703819328</v>
      </c>
      <c r="R493">
        <f t="shared" ca="1" si="36"/>
        <v>1628.432338399627</v>
      </c>
      <c r="S493">
        <f t="shared" ca="1" si="30"/>
        <v>159.04966295156069</v>
      </c>
      <c r="T493">
        <f t="shared" ca="1" si="31"/>
        <v>161.1722626161442</v>
      </c>
      <c r="U493">
        <f t="shared" ca="1" si="37"/>
        <v>161.31506485968396</v>
      </c>
      <c r="V493">
        <f ca="1">O492*(1-(1-(Sheet1!$P$27/100))^((Sheet1!$N$27)*(Sheet2!P492/Sheet2!N492)))</f>
        <v>150.97671830031709</v>
      </c>
      <c r="W493">
        <f>ROW()-Sheet1!$Q$27</f>
        <v>486</v>
      </c>
      <c r="X493">
        <f>ROW()-Sheet1!$R$27</f>
        <v>473</v>
      </c>
      <c r="Y493">
        <f>ROW()-Sheet1!$S$27</f>
        <v>483</v>
      </c>
    </row>
    <row r="494" spans="1:25">
      <c r="A494">
        <v>124</v>
      </c>
      <c r="B494">
        <v>10000</v>
      </c>
      <c r="C494">
        <f t="shared" ca="1" si="28"/>
        <v>0.23911282220831567</v>
      </c>
      <c r="D494">
        <f ca="1">D493+G494-H494</f>
        <v>1.4754698703301849E-12</v>
      </c>
      <c r="E494">
        <f ca="1">E493+H494</f>
        <v>9999.7608871777884</v>
      </c>
      <c r="F494">
        <f t="shared" ca="1" si="32"/>
        <v>1.4747796520723715E-12</v>
      </c>
      <c r="G494">
        <f t="shared" ca="1" si="33"/>
        <v>5.309371213975449E-17</v>
      </c>
      <c r="H494">
        <f t="shared" ca="1" si="34"/>
        <v>3.4510912890560849E-16</v>
      </c>
      <c r="I494">
        <f ca="1">C493*(1-(1-(Sheet1!$P$3/100))^((Sheet1!$N$3)*(Sheet2!D493/Sheet2!B493)))</f>
        <v>2.6546856069877353E-17</v>
      </c>
      <c r="J494">
        <f>ROW()-Sheet1!$Q$3</f>
        <v>484</v>
      </c>
      <c r="K494">
        <f>ROW()-Sheet1!$R$3</f>
        <v>484</v>
      </c>
      <c r="M494">
        <v>124</v>
      </c>
      <c r="N494">
        <v>10000</v>
      </c>
      <c r="O494">
        <f t="shared" ca="1" si="29"/>
        <v>5635.1371411728614</v>
      </c>
      <c r="P494">
        <f ca="1">P493+U494-S494</f>
        <v>1079.3084590557796</v>
      </c>
      <c r="Q494">
        <f t="shared" ca="1" si="35"/>
        <v>1671.8626353399277</v>
      </c>
      <c r="R494">
        <f t="shared" ca="1" si="36"/>
        <v>1613.6917644314317</v>
      </c>
      <c r="S494">
        <f t="shared" ca="1" si="30"/>
        <v>153.29739214392896</v>
      </c>
      <c r="T494">
        <f t="shared" ca="1" si="31"/>
        <v>168.13212718593431</v>
      </c>
      <c r="U494">
        <f t="shared" ca="1" si="37"/>
        <v>166.30939684022388</v>
      </c>
      <c r="V494">
        <f ca="1">O493*(1-(1-(Sheet1!$P$27/100))^((Sheet1!$N$27)*(Sheet2!P493/Sheet2!N493)))</f>
        <v>151.56882287202851</v>
      </c>
      <c r="W494">
        <f>ROW()-Sheet1!$Q$27</f>
        <v>487</v>
      </c>
      <c r="X494">
        <f>ROW()-Sheet1!$R$27</f>
        <v>474</v>
      </c>
      <c r="Y494">
        <f>ROW()-Sheet1!$S$27</f>
        <v>484</v>
      </c>
    </row>
    <row r="495" spans="1:25">
      <c r="A495">
        <v>125</v>
      </c>
      <c r="B495">
        <v>10000</v>
      </c>
      <c r="C495">
        <f t="shared" ca="1" si="28"/>
        <v>0.23911282220831567</v>
      </c>
      <c r="D495">
        <f ca="1">D494+G495-H495</f>
        <v>1.475257495481626E-12</v>
      </c>
      <c r="E495">
        <f ca="1">E494+H495</f>
        <v>9999.7608871777884</v>
      </c>
      <c r="F495">
        <f t="shared" ca="1" si="32"/>
        <v>1.4747796520723715E-12</v>
      </c>
      <c r="G495">
        <f t="shared" ca="1" si="33"/>
        <v>2.6546856069877279E-17</v>
      </c>
      <c r="H495">
        <f t="shared" ca="1" si="34"/>
        <v>2.3892170462882564E-16</v>
      </c>
      <c r="I495">
        <f ca="1">C494*(1-(1-(Sheet1!$P$3/100))^((Sheet1!$N$3)*(Sheet2!D494/Sheet2!B494)))</f>
        <v>2.6546856069877353E-17</v>
      </c>
      <c r="J495">
        <f>ROW()-Sheet1!$Q$3</f>
        <v>485</v>
      </c>
      <c r="K495">
        <f>ROW()-Sheet1!$R$3</f>
        <v>485</v>
      </c>
      <c r="M495">
        <v>125</v>
      </c>
      <c r="N495">
        <v>10000</v>
      </c>
      <c r="O495">
        <f t="shared" ca="1" si="29"/>
        <v>5654.4988799725197</v>
      </c>
      <c r="P495">
        <f ca="1">P494+U495-S495</f>
        <v>1100.0661883237685</v>
      </c>
      <c r="Q495">
        <f t="shared" ca="1" si="35"/>
        <v>1647.8146088664803</v>
      </c>
      <c r="R495">
        <f t="shared" ca="1" si="36"/>
        <v>1597.6203228372319</v>
      </c>
      <c r="S495">
        <f t="shared" ca="1" si="30"/>
        <v>149.15884404564468</v>
      </c>
      <c r="T495">
        <f t="shared" ca="1" si="31"/>
        <v>173.20687051909201</v>
      </c>
      <c r="U495">
        <f t="shared" ca="1" si="37"/>
        <v>169.91657331363356</v>
      </c>
      <c r="V495">
        <f ca="1">O494*(1-(1-(Sheet1!$P$27/100))^((Sheet1!$N$27)*(Sheet2!P494/Sheet2!N494)))</f>
        <v>153.84513171943377</v>
      </c>
      <c r="W495">
        <f>ROW()-Sheet1!$Q$27</f>
        <v>488</v>
      </c>
      <c r="X495">
        <f>ROW()-Sheet1!$R$27</f>
        <v>475</v>
      </c>
      <c r="Y495">
        <f>ROW()-Sheet1!$S$27</f>
        <v>485</v>
      </c>
    </row>
    <row r="496" spans="1:25">
      <c r="A496">
        <v>126</v>
      </c>
      <c r="B496">
        <v>10000</v>
      </c>
      <c r="C496">
        <f t="shared" ca="1" si="28"/>
        <v>0.23911282220831567</v>
      </c>
      <c r="D496">
        <f ca="1">D495+G496-H496</f>
        <v>1.4751247612012778E-12</v>
      </c>
      <c r="E496">
        <f ca="1">E495+H496</f>
        <v>9999.7608871777884</v>
      </c>
      <c r="F496">
        <f t="shared" ca="1" si="32"/>
        <v>1.4747796520723715E-12</v>
      </c>
      <c r="G496">
        <f t="shared" ca="1" si="33"/>
        <v>2.6546856069877301E-17</v>
      </c>
      <c r="H496">
        <f t="shared" ca="1" si="34"/>
        <v>1.5928113641802463E-16</v>
      </c>
      <c r="I496">
        <f ca="1">C495*(1-(1-(Sheet1!$P$3/100))^((Sheet1!$N$3)*(Sheet2!D495/Sheet2!B495)))</f>
        <v>2.6546856069877353E-17</v>
      </c>
      <c r="J496">
        <f>ROW()-Sheet1!$Q$3</f>
        <v>486</v>
      </c>
      <c r="K496">
        <f>ROW()-Sheet1!$R$3</f>
        <v>486</v>
      </c>
      <c r="M496">
        <v>126</v>
      </c>
      <c r="N496">
        <v>10000</v>
      </c>
      <c r="O496">
        <f t="shared" ca="1" si="29"/>
        <v>5672.6606543520265</v>
      </c>
      <c r="P496">
        <f ca="1">P495+U496-S496</f>
        <v>1124.200996268884</v>
      </c>
      <c r="Q496">
        <f t="shared" ca="1" si="35"/>
        <v>1619.6951395286844</v>
      </c>
      <c r="R496">
        <f t="shared" ca="1" si="36"/>
        <v>1583.4432098504044</v>
      </c>
      <c r="S496">
        <f t="shared" ca="1" si="30"/>
        <v>147.3433336948504</v>
      </c>
      <c r="T496">
        <f t="shared" ca="1" si="31"/>
        <v>175.46280303264624</v>
      </c>
      <c r="U496">
        <f t="shared" ca="1" si="37"/>
        <v>171.47814163996574</v>
      </c>
      <c r="V496">
        <f ca="1">O495*(1-(1-(Sheet1!$P$27/100))^((Sheet1!$N$27)*(Sheet2!P495/Sheet2!N495)))</f>
        <v>157.30102865313819</v>
      </c>
      <c r="W496">
        <f>ROW()-Sheet1!$Q$27</f>
        <v>489</v>
      </c>
      <c r="X496">
        <f>ROW()-Sheet1!$R$27</f>
        <v>476</v>
      </c>
      <c r="Y496">
        <f>ROW()-Sheet1!$S$27</f>
        <v>486</v>
      </c>
    </row>
    <row r="497" spans="1:25">
      <c r="A497">
        <v>127</v>
      </c>
      <c r="B497">
        <v>10000</v>
      </c>
      <c r="C497">
        <f t="shared" ca="1" si="28"/>
        <v>0.23911282220831567</v>
      </c>
      <c r="D497">
        <f ca="1">D496+G497-H497</f>
        <v>1.4750185737769992E-12</v>
      </c>
      <c r="E497">
        <f ca="1">E496+H497</f>
        <v>9999.7608871777884</v>
      </c>
      <c r="F497">
        <f t="shared" ca="1" si="32"/>
        <v>1.4747796520723715E-12</v>
      </c>
      <c r="G497">
        <f t="shared" ca="1" si="33"/>
        <v>2.6546856069877316E-17</v>
      </c>
      <c r="H497">
        <f t="shared" ca="1" si="34"/>
        <v>1.327342803483633E-16</v>
      </c>
      <c r="I497">
        <f ca="1">C496*(1-(1-(Sheet1!$P$3/100))^((Sheet1!$N$3)*(Sheet2!D496/Sheet2!B496)))</f>
        <v>2.6546856069877353E-17</v>
      </c>
      <c r="J497">
        <f>ROW()-Sheet1!$Q$3</f>
        <v>487</v>
      </c>
      <c r="K497">
        <f>ROW()-Sheet1!$R$3</f>
        <v>487</v>
      </c>
      <c r="M497">
        <v>127</v>
      </c>
      <c r="N497">
        <v>10000</v>
      </c>
      <c r="O497">
        <f t="shared" ca="1" si="29"/>
        <v>5686.0288035865251</v>
      </c>
      <c r="P497">
        <f ca="1">P496+U497-S497</f>
        <v>1146.8837881731233</v>
      </c>
      <c r="Q497">
        <f t="shared" ca="1" si="35"/>
        <v>1593.2044249427704</v>
      </c>
      <c r="R497">
        <f t="shared" ca="1" si="36"/>
        <v>1573.8829832975809</v>
      </c>
      <c r="S497">
        <f t="shared" ca="1" si="30"/>
        <v>148.09621221926099</v>
      </c>
      <c r="T497">
        <f t="shared" ca="1" si="31"/>
        <v>174.58692680517493</v>
      </c>
      <c r="U497">
        <f t="shared" ca="1" si="37"/>
        <v>170.77900412350019</v>
      </c>
      <c r="V497">
        <f ca="1">O496*(1-(1-(Sheet1!$P$27/100))^((Sheet1!$N$27)*(Sheet2!P496/Sheet2!N496)))</f>
        <v>161.21877757067682</v>
      </c>
      <c r="W497">
        <f>ROW()-Sheet1!$Q$27</f>
        <v>490</v>
      </c>
      <c r="X497">
        <f>ROW()-Sheet1!$R$27</f>
        <v>477</v>
      </c>
      <c r="Y497">
        <f>ROW()-Sheet1!$S$27</f>
        <v>487</v>
      </c>
    </row>
    <row r="498" spans="1:25">
      <c r="A498">
        <v>128</v>
      </c>
      <c r="B498">
        <v>10000</v>
      </c>
      <c r="C498">
        <f t="shared" ca="1" si="28"/>
        <v>0.23911282220831567</v>
      </c>
      <c r="D498">
        <f ca="1">D497+G498-H498</f>
        <v>1.4749654800648599E-12</v>
      </c>
      <c r="E498">
        <f ca="1">E497+H498</f>
        <v>9999.7608871777884</v>
      </c>
      <c r="F498">
        <f t="shared" ca="1" si="32"/>
        <v>1.4747796520723715E-12</v>
      </c>
      <c r="G498">
        <f t="shared" ca="1" si="33"/>
        <v>2.6546856069877328E-17</v>
      </c>
      <c r="H498">
        <f t="shared" ca="1" si="34"/>
        <v>7.9640568209021311E-17</v>
      </c>
      <c r="I498">
        <f ca="1">C497*(1-(1-(Sheet1!$P$3/100))^((Sheet1!$N$3)*(Sheet2!D497/Sheet2!B497)))</f>
        <v>2.6546856069877353E-17</v>
      </c>
      <c r="J498">
        <f>ROW()-Sheet1!$Q$3</f>
        <v>488</v>
      </c>
      <c r="K498">
        <f>ROW()-Sheet1!$R$3</f>
        <v>488</v>
      </c>
      <c r="M498">
        <v>128</v>
      </c>
      <c r="N498">
        <v>10000</v>
      </c>
      <c r="O498">
        <f t="shared" ca="1" si="29"/>
        <v>5692.135632114705</v>
      </c>
      <c r="P498">
        <f ca="1">P497+U498-S498</f>
        <v>1163.7775873350865</v>
      </c>
      <c r="Q498">
        <f t="shared" ca="1" si="35"/>
        <v>1573.4628500235033</v>
      </c>
      <c r="R498">
        <f t="shared" ca="1" si="36"/>
        <v>1570.623930526704</v>
      </c>
      <c r="S498">
        <f t="shared" ca="1" si="30"/>
        <v>151.1767920225453</v>
      </c>
      <c r="T498">
        <f t="shared" ca="1" si="31"/>
        <v>170.91836694181239</v>
      </c>
      <c r="U498">
        <f t="shared" ca="1" si="37"/>
        <v>168.07059118450854</v>
      </c>
      <c r="V498">
        <f ca="1">O497*(1-(1-(Sheet1!$P$27/100))^((Sheet1!$N$27)*(Sheet2!P497/Sheet2!N497)))</f>
        <v>164.81153841363172</v>
      </c>
      <c r="W498">
        <f>ROW()-Sheet1!$Q$27</f>
        <v>491</v>
      </c>
      <c r="X498">
        <f>ROW()-Sheet1!$R$27</f>
        <v>478</v>
      </c>
      <c r="Y498">
        <f>ROW()-Sheet1!$S$27</f>
        <v>488</v>
      </c>
    </row>
    <row r="499" spans="1:25">
      <c r="A499">
        <v>129</v>
      </c>
      <c r="B499">
        <v>10000</v>
      </c>
      <c r="C499">
        <f t="shared" ca="1" si="28"/>
        <v>0.23911282220831567</v>
      </c>
      <c r="D499">
        <f ca="1">D498+G499-H499</f>
        <v>1.4749123863527207E-12</v>
      </c>
      <c r="E499">
        <f ca="1">E498+H499</f>
        <v>9999.7608871777884</v>
      </c>
      <c r="F499">
        <f t="shared" ca="1" si="32"/>
        <v>1.4747796520723715E-12</v>
      </c>
      <c r="G499">
        <f t="shared" ca="1" si="33"/>
        <v>2.6546856069877334E-17</v>
      </c>
      <c r="H499">
        <f t="shared" ca="1" si="34"/>
        <v>7.9640568209023258E-17</v>
      </c>
      <c r="I499">
        <f ca="1">C498*(1-(1-(Sheet1!$P$3/100))^((Sheet1!$N$3)*(Sheet2!D498/Sheet2!B498)))</f>
        <v>2.6546856069877353E-17</v>
      </c>
      <c r="J499">
        <f>ROW()-Sheet1!$Q$3</f>
        <v>489</v>
      </c>
      <c r="K499">
        <f>ROW()-Sheet1!$R$3</f>
        <v>489</v>
      </c>
      <c r="M499">
        <v>129</v>
      </c>
      <c r="N499">
        <v>10000</v>
      </c>
      <c r="O499">
        <f t="shared" ca="1" si="29"/>
        <v>5690.0934736037243</v>
      </c>
      <c r="P499">
        <f ca="1">P498+U499-S499</f>
        <v>1171.860911554759</v>
      </c>
      <c r="Q499">
        <f t="shared" ca="1" si="35"/>
        <v>1564.0310524513604</v>
      </c>
      <c r="R499">
        <f t="shared" ca="1" si="36"/>
        <v>1574.014562390156</v>
      </c>
      <c r="S499">
        <f t="shared" ca="1" si="30"/>
        <v>155.90881537356975</v>
      </c>
      <c r="T499">
        <f t="shared" ca="1" si="31"/>
        <v>165.34061294571262</v>
      </c>
      <c r="U499">
        <f t="shared" ca="1" si="37"/>
        <v>163.99213959324223</v>
      </c>
      <c r="V499">
        <f ca="1">O498*(1-(1-(Sheet1!$P$27/100))^((Sheet1!$N$27)*(Sheet2!P498/Sheet2!N498)))</f>
        <v>167.38277145669409</v>
      </c>
      <c r="W499">
        <f>ROW()-Sheet1!$Q$27</f>
        <v>492</v>
      </c>
      <c r="X499">
        <f>ROW()-Sheet1!$R$27</f>
        <v>479</v>
      </c>
      <c r="Y499">
        <f>ROW()-Sheet1!$S$27</f>
        <v>489</v>
      </c>
    </row>
    <row r="500" spans="1:25">
      <c r="A500">
        <v>130</v>
      </c>
      <c r="B500">
        <v>10000</v>
      </c>
      <c r="C500">
        <f t="shared" ref="C500:C563" ca="1" si="38">B500-D500-E500-F500</f>
        <v>0.23911282220831567</v>
      </c>
      <c r="D500">
        <f ca="1">D499+G500-H500</f>
        <v>1.4748858394966508E-12</v>
      </c>
      <c r="E500">
        <f ca="1">E499+H500</f>
        <v>9999.7608871777884</v>
      </c>
      <c r="F500">
        <f t="shared" ca="1" si="32"/>
        <v>1.4747796520723715E-12</v>
      </c>
      <c r="G500">
        <f t="shared" ca="1" si="33"/>
        <v>2.6546856069877341E-17</v>
      </c>
      <c r="H500">
        <f t="shared" ca="1" si="34"/>
        <v>5.3093712139753492E-17</v>
      </c>
      <c r="I500">
        <f ca="1">C499*(1-(1-(Sheet1!$P$3/100))^((Sheet1!$N$3)*(Sheet2!D499/Sheet2!B499)))</f>
        <v>2.6546856069877353E-17</v>
      </c>
      <c r="J500">
        <f>ROW()-Sheet1!$Q$3</f>
        <v>490</v>
      </c>
      <c r="K500">
        <f>ROW()-Sheet1!$R$3</f>
        <v>490</v>
      </c>
      <c r="M500">
        <v>130</v>
      </c>
      <c r="N500">
        <v>10000</v>
      </c>
      <c r="O500">
        <f t="shared" ref="O500:O563" ca="1" si="39">N500-P500-Q500-R500</f>
        <v>5680.6756089074097</v>
      </c>
      <c r="P500">
        <f ca="1">P499+U500-S500</f>
        <v>1169.9577042530609</v>
      </c>
      <c r="Q500">
        <f t="shared" ca="1" si="35"/>
        <v>1566.2964543594837</v>
      </c>
      <c r="R500">
        <f t="shared" ca="1" si="36"/>
        <v>1583.070232480045</v>
      </c>
      <c r="S500">
        <f t="shared" ref="S500:S563" ca="1" si="40">IF((W500 &gt; (ROW($M$371)-1)), INDIRECT("U"&amp;W500), 0)</f>
        <v>161.31506485968396</v>
      </c>
      <c r="T500">
        <f t="shared" ref="T500:T563" ca="1" si="41">IF((X500 &gt; (ROW($M$371)-1)), INDIRECT("S"&amp;W500), 0)</f>
        <v>159.04966295156069</v>
      </c>
      <c r="U500">
        <f t="shared" ca="1" si="37"/>
        <v>159.41185755798594</v>
      </c>
      <c r="V500">
        <f ca="1">O499*(1-(1-(Sheet1!$P$27/100))^((Sheet1!$N$27)*(Sheet2!P499/Sheet2!N499)))</f>
        <v>168.46752764787504</v>
      </c>
      <c r="W500">
        <f>ROW()-Sheet1!$Q$27</f>
        <v>493</v>
      </c>
      <c r="X500">
        <f>ROW()-Sheet1!$R$27</f>
        <v>480</v>
      </c>
      <c r="Y500">
        <f>ROW()-Sheet1!$S$27</f>
        <v>490</v>
      </c>
    </row>
    <row r="501" spans="1:25">
      <c r="A501">
        <v>131</v>
      </c>
      <c r="B501">
        <v>10000</v>
      </c>
      <c r="C501">
        <f t="shared" ca="1" si="38"/>
        <v>0.23911282220831567</v>
      </c>
      <c r="D501">
        <f ca="1">D500+G501-H501</f>
        <v>1.474859292640581E-12</v>
      </c>
      <c r="E501">
        <f ca="1">E500+H501</f>
        <v>9999.7608871777884</v>
      </c>
      <c r="F501">
        <f t="shared" ref="F501:F564" ca="1" si="42">F500+I501-G501</f>
        <v>1.4747796520723715E-12</v>
      </c>
      <c r="G501">
        <f t="shared" ref="G501:G564" ca="1" si="43">IF((K501 &gt; (ROW($A$371)-1)), INDIRECT("I"&amp;K501), 0)</f>
        <v>2.6546856069877344E-17</v>
      </c>
      <c r="H501">
        <f t="shared" ref="H501:H564" ca="1" si="44">IF((J501 &gt; (ROW($A$371)-1)), INDIRECT("G"&amp;J501), 0)</f>
        <v>5.3093712139753948E-17</v>
      </c>
      <c r="I501">
        <f ca="1">C500*(1-(1-(Sheet1!$P$3/100))^((Sheet1!$N$3)*(Sheet2!D500/Sheet2!B500)))</f>
        <v>2.6546856069877353E-17</v>
      </c>
      <c r="J501">
        <f>ROW()-Sheet1!$Q$3</f>
        <v>491</v>
      </c>
      <c r="K501">
        <f>ROW()-Sheet1!$R$3</f>
        <v>491</v>
      </c>
      <c r="M501">
        <v>131</v>
      </c>
      <c r="N501">
        <v>10000</v>
      </c>
      <c r="O501">
        <f t="shared" ca="1" si="39"/>
        <v>5666.0533856015827</v>
      </c>
      <c r="P501">
        <f ca="1">P500+U501-S501</f>
        <v>1158.8887236749504</v>
      </c>
      <c r="Q501">
        <f t="shared" ref="Q501:Q564" ca="1" si="45">Q500+S501-T501</f>
        <v>1579.3084590557787</v>
      </c>
      <c r="R501">
        <f t="shared" ref="R501:R564" ca="1" si="46">R500+V501-U501</f>
        <v>1595.7494316676873</v>
      </c>
      <c r="S501">
        <f t="shared" ca="1" si="40"/>
        <v>166.30939684022388</v>
      </c>
      <c r="T501">
        <f t="shared" ca="1" si="41"/>
        <v>153.29739214392896</v>
      </c>
      <c r="U501">
        <f t="shared" ref="U501:U564" ca="1" si="47">IF((Y501 &gt; (ROW($M$371)-1)), INDIRECT("V"&amp;Y501), 0)</f>
        <v>155.24041626211326</v>
      </c>
      <c r="V501">
        <f ca="1">O500*(1-(1-(Sheet1!$P$27/100))^((Sheet1!$N$27)*(Sheet2!P500/Sheet2!N500)))</f>
        <v>167.9196154497557</v>
      </c>
      <c r="W501">
        <f>ROW()-Sheet1!$Q$27</f>
        <v>494</v>
      </c>
      <c r="X501">
        <f>ROW()-Sheet1!$R$27</f>
        <v>481</v>
      </c>
      <c r="Y501">
        <f>ROW()-Sheet1!$S$27</f>
        <v>491</v>
      </c>
    </row>
    <row r="502" spans="1:25">
      <c r="A502">
        <v>132</v>
      </c>
      <c r="B502">
        <v>10000</v>
      </c>
      <c r="C502">
        <f t="shared" ca="1" si="38"/>
        <v>0.23911282220831567</v>
      </c>
      <c r="D502">
        <f ca="1">D501+G502-H502</f>
        <v>1.4748327457845112E-12</v>
      </c>
      <c r="E502">
        <f ca="1">E501+H502</f>
        <v>9999.7608871777884</v>
      </c>
      <c r="F502">
        <f t="shared" ca="1" si="42"/>
        <v>1.4747796520723715E-12</v>
      </c>
      <c r="G502">
        <f t="shared" ca="1" si="43"/>
        <v>2.6546856069877347E-17</v>
      </c>
      <c r="H502">
        <f t="shared" ca="1" si="44"/>
        <v>5.3093712139754219E-17</v>
      </c>
      <c r="I502">
        <f ca="1">C501*(1-(1-(Sheet1!$P$3/100))^((Sheet1!$N$3)*(Sheet2!D501/Sheet2!B501)))</f>
        <v>2.6546856069877353E-17</v>
      </c>
      <c r="J502">
        <f>ROW()-Sheet1!$Q$3</f>
        <v>492</v>
      </c>
      <c r="K502">
        <f>ROW()-Sheet1!$R$3</f>
        <v>492</v>
      </c>
      <c r="M502">
        <v>132</v>
      </c>
      <c r="N502">
        <v>10000</v>
      </c>
      <c r="O502">
        <f t="shared" ca="1" si="39"/>
        <v>5649.2860109584017</v>
      </c>
      <c r="P502">
        <f ca="1">P501+U502-S502</f>
        <v>1141.229649945454</v>
      </c>
      <c r="Q502">
        <f t="shared" ca="1" si="45"/>
        <v>1600.0661883237676</v>
      </c>
      <c r="R502">
        <f t="shared" ca="1" si="46"/>
        <v>1609.4181507723774</v>
      </c>
      <c r="S502">
        <f t="shared" ca="1" si="40"/>
        <v>169.91657331363356</v>
      </c>
      <c r="T502">
        <f t="shared" ca="1" si="41"/>
        <v>149.15884404564468</v>
      </c>
      <c r="U502">
        <f t="shared" ca="1" si="47"/>
        <v>152.25749958413718</v>
      </c>
      <c r="V502">
        <f ca="1">O501*(1-(1-(Sheet1!$P$27/100))^((Sheet1!$N$27)*(Sheet2!P501/Sheet2!N501)))</f>
        <v>165.92621868882722</v>
      </c>
      <c r="W502">
        <f>ROW()-Sheet1!$Q$27</f>
        <v>495</v>
      </c>
      <c r="X502">
        <f>ROW()-Sheet1!$R$27</f>
        <v>482</v>
      </c>
      <c r="Y502">
        <f>ROW()-Sheet1!$S$27</f>
        <v>492</v>
      </c>
    </row>
    <row r="503" spans="1:25">
      <c r="A503">
        <v>133</v>
      </c>
      <c r="B503">
        <v>10000</v>
      </c>
      <c r="C503">
        <f t="shared" ca="1" si="38"/>
        <v>0.23911282220831567</v>
      </c>
      <c r="D503">
        <f ca="1">D502+G503-H503</f>
        <v>1.4748061989284413E-12</v>
      </c>
      <c r="E503">
        <f ca="1">E502+H503</f>
        <v>9999.7608871777884</v>
      </c>
      <c r="F503">
        <f t="shared" ca="1" si="42"/>
        <v>1.4747796520723715E-12</v>
      </c>
      <c r="G503">
        <f t="shared" ca="1" si="43"/>
        <v>2.654685606987735E-17</v>
      </c>
      <c r="H503">
        <f t="shared" ca="1" si="44"/>
        <v>5.3093712139754385E-17</v>
      </c>
      <c r="I503">
        <f ca="1">C502*(1-(1-(Sheet1!$P$3/100))^((Sheet1!$N$3)*(Sheet2!D502/Sheet2!B502)))</f>
        <v>2.6546856069877353E-17</v>
      </c>
      <c r="J503">
        <f>ROW()-Sheet1!$Q$3</f>
        <v>493</v>
      </c>
      <c r="K503">
        <f>ROW()-Sheet1!$R$3</f>
        <v>493</v>
      </c>
      <c r="M503">
        <v>133</v>
      </c>
      <c r="N503">
        <v>10000</v>
      </c>
      <c r="O503">
        <f t="shared" ca="1" si="39"/>
        <v>5633.6783230128476</v>
      </c>
      <c r="P503">
        <f ca="1">P502+U503-S503</f>
        <v>1120.7282266058053</v>
      </c>
      <c r="Q503">
        <f t="shared" ca="1" si="45"/>
        <v>1624.200996268883</v>
      </c>
      <c r="R503">
        <f t="shared" ca="1" si="46"/>
        <v>1621.3924541124647</v>
      </c>
      <c r="S503">
        <f t="shared" ca="1" si="40"/>
        <v>171.47814163996574</v>
      </c>
      <c r="T503">
        <f t="shared" ca="1" si="41"/>
        <v>147.3433336948504</v>
      </c>
      <c r="U503">
        <f t="shared" ca="1" si="47"/>
        <v>150.97671830031709</v>
      </c>
      <c r="V503">
        <f ca="1">O502*(1-(1-(Sheet1!$P$27/100))^((Sheet1!$N$27)*(Sheet2!P502/Sheet2!N502)))</f>
        <v>162.95102164040438</v>
      </c>
      <c r="W503">
        <f>ROW()-Sheet1!$Q$27</f>
        <v>496</v>
      </c>
      <c r="X503">
        <f>ROW()-Sheet1!$R$27</f>
        <v>483</v>
      </c>
      <c r="Y503">
        <f>ROW()-Sheet1!$S$27</f>
        <v>493</v>
      </c>
    </row>
    <row r="504" spans="1:25">
      <c r="A504">
        <v>134</v>
      </c>
      <c r="B504">
        <v>10000</v>
      </c>
      <c r="C504">
        <f t="shared" ca="1" si="38"/>
        <v>0.23911282220831567</v>
      </c>
      <c r="D504">
        <f ca="1">D503+G504-H504</f>
        <v>1.4747796520723715E-12</v>
      </c>
      <c r="E504">
        <f ca="1">E503+H504</f>
        <v>9999.7608871777884</v>
      </c>
      <c r="F504">
        <f t="shared" ca="1" si="42"/>
        <v>1.4747796520723715E-12</v>
      </c>
      <c r="G504">
        <f t="shared" ca="1" si="43"/>
        <v>2.6546856069877353E-17</v>
      </c>
      <c r="H504">
        <f t="shared" ca="1" si="44"/>
        <v>5.309371213975449E-17</v>
      </c>
      <c r="I504">
        <f ca="1">C503*(1-(1-(Sheet1!$P$3/100))^((Sheet1!$N$3)*(Sheet2!D503/Sheet2!B503)))</f>
        <v>2.6546856069877353E-17</v>
      </c>
      <c r="J504">
        <f>ROW()-Sheet1!$Q$3</f>
        <v>494</v>
      </c>
      <c r="K504">
        <f>ROW()-Sheet1!$R$3</f>
        <v>494</v>
      </c>
      <c r="M504">
        <v>134</v>
      </c>
      <c r="N504">
        <v>10000</v>
      </c>
      <c r="O504">
        <f t="shared" ca="1" si="39"/>
        <v>5622.1511720624376</v>
      </c>
      <c r="P504">
        <f ca="1">P503+U504-S504</f>
        <v>1101.5180453543335</v>
      </c>
      <c r="Q504">
        <f t="shared" ca="1" si="45"/>
        <v>1646.8837881731224</v>
      </c>
      <c r="R504">
        <f t="shared" ca="1" si="46"/>
        <v>1629.4469944101077</v>
      </c>
      <c r="S504">
        <f t="shared" ca="1" si="40"/>
        <v>170.77900412350019</v>
      </c>
      <c r="T504">
        <f t="shared" ca="1" si="41"/>
        <v>148.09621221926099</v>
      </c>
      <c r="U504">
        <f t="shared" ca="1" si="47"/>
        <v>151.56882287202851</v>
      </c>
      <c r="V504">
        <f ca="1">O503*(1-(1-(Sheet1!$P$27/100))^((Sheet1!$N$27)*(Sheet2!P503/Sheet2!N503)))</f>
        <v>159.62336316967148</v>
      </c>
      <c r="W504">
        <f>ROW()-Sheet1!$Q$27</f>
        <v>497</v>
      </c>
      <c r="X504">
        <f>ROW()-Sheet1!$R$27</f>
        <v>484</v>
      </c>
      <c r="Y504">
        <f>ROW()-Sheet1!$S$27</f>
        <v>494</v>
      </c>
    </row>
    <row r="505" spans="1:25">
      <c r="A505">
        <v>135</v>
      </c>
      <c r="B505">
        <v>10000</v>
      </c>
      <c r="C505">
        <f t="shared" ca="1" si="38"/>
        <v>0.23911282220831567</v>
      </c>
      <c r="D505">
        <f ca="1">D504+G505-H505</f>
        <v>1.4747796520723715E-12</v>
      </c>
      <c r="E505">
        <f ca="1">E504+H505</f>
        <v>9999.7608871777884</v>
      </c>
      <c r="F505">
        <f t="shared" ca="1" si="42"/>
        <v>1.4747796520723715E-12</v>
      </c>
      <c r="G505">
        <f t="shared" ca="1" si="43"/>
        <v>2.6546856069877353E-17</v>
      </c>
      <c r="H505">
        <f t="shared" ca="1" si="44"/>
        <v>2.6546856069877279E-17</v>
      </c>
      <c r="I505">
        <f ca="1">C504*(1-(1-(Sheet1!$P$3/100))^((Sheet1!$N$3)*(Sheet2!D504/Sheet2!B504)))</f>
        <v>2.6546856069877353E-17</v>
      </c>
      <c r="J505">
        <f>ROW()-Sheet1!$Q$3</f>
        <v>495</v>
      </c>
      <c r="K505">
        <f>ROW()-Sheet1!$R$3</f>
        <v>495</v>
      </c>
      <c r="M505">
        <v>135</v>
      </c>
      <c r="N505">
        <v>10000</v>
      </c>
      <c r="O505">
        <f t="shared" ca="1" si="39"/>
        <v>5616.7232930147284</v>
      </c>
      <c r="P505">
        <f ca="1">P504+U505-S505</f>
        <v>1087.2925858892586</v>
      </c>
      <c r="Q505">
        <f t="shared" ca="1" si="45"/>
        <v>1663.7775873350856</v>
      </c>
      <c r="R505">
        <f t="shared" ca="1" si="46"/>
        <v>1632.2065337609263</v>
      </c>
      <c r="S505">
        <f t="shared" ca="1" si="40"/>
        <v>168.07059118450854</v>
      </c>
      <c r="T505">
        <f t="shared" ca="1" si="41"/>
        <v>151.1767920225453</v>
      </c>
      <c r="U505">
        <f t="shared" ca="1" si="47"/>
        <v>153.84513171943377</v>
      </c>
      <c r="V505">
        <f ca="1">O504*(1-(1-(Sheet1!$P$27/100))^((Sheet1!$N$27)*(Sheet2!P504/Sheet2!N504)))</f>
        <v>156.60467107025232</v>
      </c>
      <c r="W505">
        <f>ROW()-Sheet1!$Q$27</f>
        <v>498</v>
      </c>
      <c r="X505">
        <f>ROW()-Sheet1!$R$27</f>
        <v>485</v>
      </c>
      <c r="Y505">
        <f>ROW()-Sheet1!$S$27</f>
        <v>495</v>
      </c>
    </row>
    <row r="506" spans="1:25">
      <c r="A506">
        <v>136</v>
      </c>
      <c r="B506">
        <v>10000</v>
      </c>
      <c r="C506">
        <f t="shared" ca="1" si="38"/>
        <v>0.23911282220831567</v>
      </c>
      <c r="D506">
        <f ca="1">D505+G506-H506</f>
        <v>1.4747796520723715E-12</v>
      </c>
      <c r="E506">
        <f ca="1">E505+H506</f>
        <v>9999.7608871777884</v>
      </c>
      <c r="F506">
        <f t="shared" ca="1" si="42"/>
        <v>1.4747796520723715E-12</v>
      </c>
      <c r="G506">
        <f t="shared" ca="1" si="43"/>
        <v>2.6546856069877353E-17</v>
      </c>
      <c r="H506">
        <f t="shared" ca="1" si="44"/>
        <v>2.6546856069877301E-17</v>
      </c>
      <c r="I506">
        <f ca="1">C505*(1-(1-(Sheet1!$P$3/100))^((Sheet1!$N$3)*(Sheet2!D505/Sheet2!B505)))</f>
        <v>2.6546856069877353E-17</v>
      </c>
      <c r="J506">
        <f>ROW()-Sheet1!$Q$3</f>
        <v>496</v>
      </c>
      <c r="K506">
        <f>ROW()-Sheet1!$R$3</f>
        <v>496</v>
      </c>
      <c r="M506">
        <v>136</v>
      </c>
      <c r="N506">
        <v>10000</v>
      </c>
      <c r="O506">
        <f t="shared" ca="1" si="39"/>
        <v>5618.1710933844033</v>
      </c>
      <c r="P506">
        <f ca="1">P505+U506-S506</f>
        <v>1080.6014749491546</v>
      </c>
      <c r="Q506">
        <f t="shared" ca="1" si="45"/>
        <v>1671.8609115547581</v>
      </c>
      <c r="R506">
        <f t="shared" ca="1" si="46"/>
        <v>1629.3665201116839</v>
      </c>
      <c r="S506">
        <f t="shared" ca="1" si="40"/>
        <v>163.99213959324223</v>
      </c>
      <c r="T506">
        <f t="shared" ca="1" si="41"/>
        <v>155.90881537356975</v>
      </c>
      <c r="U506">
        <f t="shared" ca="1" si="47"/>
        <v>157.30102865313819</v>
      </c>
      <c r="V506">
        <f ca="1">O505*(1-(1-(Sheet1!$P$27/100))^((Sheet1!$N$27)*(Sheet2!P505/Sheet2!N505)))</f>
        <v>154.46101500389582</v>
      </c>
      <c r="W506">
        <f>ROW()-Sheet1!$Q$27</f>
        <v>499</v>
      </c>
      <c r="X506">
        <f>ROW()-Sheet1!$R$27</f>
        <v>486</v>
      </c>
      <c r="Y506">
        <f>ROW()-Sheet1!$S$27</f>
        <v>496</v>
      </c>
    </row>
    <row r="507" spans="1:25">
      <c r="A507">
        <v>137</v>
      </c>
      <c r="B507">
        <v>10000</v>
      </c>
      <c r="C507">
        <f t="shared" ca="1" si="38"/>
        <v>0.23911282220831567</v>
      </c>
      <c r="D507">
        <f ca="1">D506+G507-H507</f>
        <v>1.4747796520723715E-12</v>
      </c>
      <c r="E507">
        <f ca="1">E506+H507</f>
        <v>9999.7608871777884</v>
      </c>
      <c r="F507">
        <f t="shared" ca="1" si="42"/>
        <v>1.4747796520723715E-12</v>
      </c>
      <c r="G507">
        <f t="shared" ca="1" si="43"/>
        <v>2.6546856069877353E-17</v>
      </c>
      <c r="H507">
        <f t="shared" ca="1" si="44"/>
        <v>2.6546856069877316E-17</v>
      </c>
      <c r="I507">
        <f ca="1">C506*(1-(1-(Sheet1!$P$3/100))^((Sheet1!$N$3)*(Sheet2!D506/Sheet2!B506)))</f>
        <v>2.6546856069877353E-17</v>
      </c>
      <c r="J507">
        <f>ROW()-Sheet1!$Q$3</f>
        <v>497</v>
      </c>
      <c r="K507">
        <f>ROW()-Sheet1!$R$3</f>
        <v>497</v>
      </c>
      <c r="M507">
        <v>137</v>
      </c>
      <c r="N507">
        <v>10000</v>
      </c>
      <c r="O507">
        <f t="shared" ca="1" si="39"/>
        <v>5625.9229996325994</v>
      </c>
      <c r="P507">
        <f ca="1">P506+U507-S507</f>
        <v>1082.4083949618455</v>
      </c>
      <c r="Q507">
        <f t="shared" ca="1" si="45"/>
        <v>1669.95770425306</v>
      </c>
      <c r="R507">
        <f t="shared" ca="1" si="46"/>
        <v>1621.7109011524949</v>
      </c>
      <c r="S507">
        <f t="shared" ca="1" si="40"/>
        <v>159.41185755798594</v>
      </c>
      <c r="T507">
        <f t="shared" ca="1" si="41"/>
        <v>161.31506485968396</v>
      </c>
      <c r="U507">
        <f t="shared" ca="1" si="47"/>
        <v>161.21877757067682</v>
      </c>
      <c r="V507">
        <f ca="1">O506*(1-(1-(Sheet1!$P$27/100))^((Sheet1!$N$27)*(Sheet2!P506/Sheet2!N506)))</f>
        <v>153.56315861148775</v>
      </c>
      <c r="W507">
        <f>ROW()-Sheet1!$Q$27</f>
        <v>500</v>
      </c>
      <c r="X507">
        <f>ROW()-Sheet1!$R$27</f>
        <v>487</v>
      </c>
      <c r="Y507">
        <f>ROW()-Sheet1!$S$27</f>
        <v>497</v>
      </c>
    </row>
    <row r="508" spans="1:25">
      <c r="A508">
        <v>138</v>
      </c>
      <c r="B508">
        <v>10000</v>
      </c>
      <c r="C508">
        <f t="shared" ca="1" si="38"/>
        <v>0.23911282220831567</v>
      </c>
      <c r="D508">
        <f ca="1">D507+G508-H508</f>
        <v>1.4747796520723715E-12</v>
      </c>
      <c r="E508">
        <f ca="1">E507+H508</f>
        <v>9999.7608871777884</v>
      </c>
      <c r="F508">
        <f t="shared" ca="1" si="42"/>
        <v>1.4747796520723715E-12</v>
      </c>
      <c r="G508">
        <f t="shared" ca="1" si="43"/>
        <v>2.6546856069877353E-17</v>
      </c>
      <c r="H508">
        <f t="shared" ca="1" si="44"/>
        <v>2.6546856069877328E-17</v>
      </c>
      <c r="I508">
        <f ca="1">C507*(1-(1-(Sheet1!$P$3/100))^((Sheet1!$N$3)*(Sheet2!D507/Sheet2!B507)))</f>
        <v>2.6546856069877353E-17</v>
      </c>
      <c r="J508">
        <f>ROW()-Sheet1!$Q$3</f>
        <v>498</v>
      </c>
      <c r="K508">
        <f>ROW()-Sheet1!$R$3</f>
        <v>498</v>
      </c>
      <c r="M508">
        <v>138</v>
      </c>
      <c r="N508">
        <v>10000</v>
      </c>
      <c r="O508">
        <f t="shared" ca="1" si="39"/>
        <v>5638.2037713377467</v>
      </c>
      <c r="P508">
        <f ca="1">P507+U508-S508</f>
        <v>1091.979517113364</v>
      </c>
      <c r="Q508">
        <f t="shared" ca="1" si="45"/>
        <v>1658.8887236749495</v>
      </c>
      <c r="R508">
        <f t="shared" ca="1" si="46"/>
        <v>1610.9279878739389</v>
      </c>
      <c r="S508">
        <f t="shared" ca="1" si="40"/>
        <v>155.24041626211326</v>
      </c>
      <c r="T508">
        <f t="shared" ca="1" si="41"/>
        <v>166.30939684022388</v>
      </c>
      <c r="U508">
        <f t="shared" ca="1" si="47"/>
        <v>164.81153841363172</v>
      </c>
      <c r="V508">
        <f ca="1">O507*(1-(1-(Sheet1!$P$27/100))^((Sheet1!$N$27)*(Sheet2!P507/Sheet2!N507)))</f>
        <v>154.02862513507571</v>
      </c>
      <c r="W508">
        <f>ROW()-Sheet1!$Q$27</f>
        <v>501</v>
      </c>
      <c r="X508">
        <f>ROW()-Sheet1!$R$27</f>
        <v>488</v>
      </c>
      <c r="Y508">
        <f>ROW()-Sheet1!$S$27</f>
        <v>498</v>
      </c>
    </row>
    <row r="509" spans="1:25">
      <c r="A509">
        <v>139</v>
      </c>
      <c r="B509">
        <v>10000</v>
      </c>
      <c r="C509">
        <f t="shared" ca="1" si="38"/>
        <v>0.23911282220831567</v>
      </c>
      <c r="D509">
        <f ca="1">D508+G509-H509</f>
        <v>1.4747796520723715E-12</v>
      </c>
      <c r="E509">
        <f ca="1">E508+H509</f>
        <v>9999.7608871777884</v>
      </c>
      <c r="F509">
        <f t="shared" ca="1" si="42"/>
        <v>1.4747796520723715E-12</v>
      </c>
      <c r="G509">
        <f t="shared" ca="1" si="43"/>
        <v>2.6546856069877353E-17</v>
      </c>
      <c r="H509">
        <f t="shared" ca="1" si="44"/>
        <v>2.6546856069877334E-17</v>
      </c>
      <c r="I509">
        <f ca="1">C508*(1-(1-(Sheet1!$P$3/100))^((Sheet1!$N$3)*(Sheet2!D508/Sheet2!B508)))</f>
        <v>2.6546856069877353E-17</v>
      </c>
      <c r="J509">
        <f>ROW()-Sheet1!$Q$3</f>
        <v>499</v>
      </c>
      <c r="K509">
        <f>ROW()-Sheet1!$R$3</f>
        <v>499</v>
      </c>
      <c r="M509">
        <v>139</v>
      </c>
      <c r="N509">
        <v>10000</v>
      </c>
      <c r="O509">
        <f t="shared" ca="1" si="39"/>
        <v>5652.4095546049202</v>
      </c>
      <c r="P509">
        <f ca="1">P508+U509-S509</f>
        <v>1107.104788985921</v>
      </c>
      <c r="Q509">
        <f t="shared" ca="1" si="45"/>
        <v>1641.229649945453</v>
      </c>
      <c r="R509">
        <f t="shared" ca="1" si="46"/>
        <v>1599.2560064637048</v>
      </c>
      <c r="S509">
        <f t="shared" ca="1" si="40"/>
        <v>152.25749958413718</v>
      </c>
      <c r="T509">
        <f t="shared" ca="1" si="41"/>
        <v>169.91657331363356</v>
      </c>
      <c r="U509">
        <f t="shared" ca="1" si="47"/>
        <v>167.38277145669409</v>
      </c>
      <c r="V509">
        <f ca="1">O508*(1-(1-(Sheet1!$P$27/100))^((Sheet1!$N$27)*(Sheet2!P508/Sheet2!N508)))</f>
        <v>155.71079004646012</v>
      </c>
      <c r="W509">
        <f>ROW()-Sheet1!$Q$27</f>
        <v>502</v>
      </c>
      <c r="X509">
        <f>ROW()-Sheet1!$R$27</f>
        <v>489</v>
      </c>
      <c r="Y509">
        <f>ROW()-Sheet1!$S$27</f>
        <v>499</v>
      </c>
    </row>
    <row r="510" spans="1:25">
      <c r="A510">
        <v>140</v>
      </c>
      <c r="B510">
        <v>10000</v>
      </c>
      <c r="C510">
        <f t="shared" ca="1" si="38"/>
        <v>0.23911282220831567</v>
      </c>
      <c r="D510">
        <f ca="1">D509+G510-H510</f>
        <v>1.4747796520723715E-12</v>
      </c>
      <c r="E510">
        <f ca="1">E509+H510</f>
        <v>9999.7608871777884</v>
      </c>
      <c r="F510">
        <f t="shared" ca="1" si="42"/>
        <v>1.4747796520723715E-12</v>
      </c>
      <c r="G510">
        <f t="shared" ca="1" si="43"/>
        <v>2.6546856069877353E-17</v>
      </c>
      <c r="H510">
        <f t="shared" ca="1" si="44"/>
        <v>2.6546856069877341E-17</v>
      </c>
      <c r="I510">
        <f ca="1">C509*(1-(1-(Sheet1!$P$3/100))^((Sheet1!$N$3)*(Sheet2!D509/Sheet2!B509)))</f>
        <v>2.6546856069877353E-17</v>
      </c>
      <c r="J510">
        <f>ROW()-Sheet1!$Q$3</f>
        <v>500</v>
      </c>
      <c r="K510">
        <f>ROW()-Sheet1!$R$3</f>
        <v>500</v>
      </c>
      <c r="M510">
        <v>140</v>
      </c>
      <c r="N510">
        <v>10000</v>
      </c>
      <c r="O510">
        <f t="shared" ca="1" si="39"/>
        <v>5665.6529112230255</v>
      </c>
      <c r="P510">
        <f ca="1">P509+U510-S510</f>
        <v>1124.5955983334791</v>
      </c>
      <c r="Q510">
        <f t="shared" ca="1" si="45"/>
        <v>1620.7282266058044</v>
      </c>
      <c r="R510">
        <f t="shared" ca="1" si="46"/>
        <v>1589.0232638376906</v>
      </c>
      <c r="S510">
        <f t="shared" ca="1" si="40"/>
        <v>150.97671830031709</v>
      </c>
      <c r="T510">
        <f t="shared" ca="1" si="41"/>
        <v>171.47814163996574</v>
      </c>
      <c r="U510">
        <f t="shared" ca="1" si="47"/>
        <v>168.46752764787504</v>
      </c>
      <c r="V510">
        <f ca="1">O509*(1-(1-(Sheet1!$P$27/100))^((Sheet1!$N$27)*(Sheet2!P509/Sheet2!N509)))</f>
        <v>158.23478502186089</v>
      </c>
      <c r="W510">
        <f>ROW()-Sheet1!$Q$27</f>
        <v>503</v>
      </c>
      <c r="X510">
        <f>ROW()-Sheet1!$R$27</f>
        <v>490</v>
      </c>
      <c r="Y510">
        <f>ROW()-Sheet1!$S$27</f>
        <v>500</v>
      </c>
    </row>
    <row r="511" spans="1:25">
      <c r="A511">
        <v>141</v>
      </c>
      <c r="B511">
        <v>10000</v>
      </c>
      <c r="C511">
        <f t="shared" ca="1" si="38"/>
        <v>0.23911282220831567</v>
      </c>
      <c r="D511">
        <f ca="1">D510+G511-H511</f>
        <v>1.4747796520723715E-12</v>
      </c>
      <c r="E511">
        <f ca="1">E510+H511</f>
        <v>9999.7608871777884</v>
      </c>
      <c r="F511">
        <f t="shared" ca="1" si="42"/>
        <v>1.4747796520723715E-12</v>
      </c>
      <c r="G511">
        <f t="shared" ca="1" si="43"/>
        <v>2.6546856069877353E-17</v>
      </c>
      <c r="H511">
        <f t="shared" ca="1" si="44"/>
        <v>2.6546856069877344E-17</v>
      </c>
      <c r="I511">
        <f ca="1">C510*(1-(1-(Sheet1!$P$3/100))^((Sheet1!$N$3)*(Sheet2!D510/Sheet2!B510)))</f>
        <v>2.6546856069877353E-17</v>
      </c>
      <c r="J511">
        <f>ROW()-Sheet1!$Q$3</f>
        <v>501</v>
      </c>
      <c r="K511">
        <f>ROW()-Sheet1!$R$3</f>
        <v>501</v>
      </c>
      <c r="M511">
        <v>141</v>
      </c>
      <c r="N511">
        <v>10000</v>
      </c>
      <c r="O511">
        <f t="shared" ca="1" si="39"/>
        <v>5675.3565921942763</v>
      </c>
      <c r="P511">
        <f ca="1">P510+U511-S511</f>
        <v>1140.9463909112062</v>
      </c>
      <c r="Q511">
        <f t="shared" ca="1" si="45"/>
        <v>1601.5180453543326</v>
      </c>
      <c r="R511">
        <f t="shared" ca="1" si="46"/>
        <v>1582.1789715401856</v>
      </c>
      <c r="S511">
        <f t="shared" ca="1" si="40"/>
        <v>151.56882287202851</v>
      </c>
      <c r="T511">
        <f t="shared" ca="1" si="41"/>
        <v>170.77900412350019</v>
      </c>
      <c r="U511">
        <f t="shared" ca="1" si="47"/>
        <v>167.9196154497557</v>
      </c>
      <c r="V511">
        <f ca="1">O510*(1-(1-(Sheet1!$P$27/100))^((Sheet1!$N$27)*(Sheet2!P510/Sheet2!N510)))</f>
        <v>161.07532315225049</v>
      </c>
      <c r="W511">
        <f>ROW()-Sheet1!$Q$27</f>
        <v>504</v>
      </c>
      <c r="X511">
        <f>ROW()-Sheet1!$R$27</f>
        <v>491</v>
      </c>
      <c r="Y511">
        <f>ROW()-Sheet1!$S$27</f>
        <v>501</v>
      </c>
    </row>
    <row r="512" spans="1:25">
      <c r="A512">
        <v>142</v>
      </c>
      <c r="B512">
        <v>10000</v>
      </c>
      <c r="C512">
        <f t="shared" ca="1" si="38"/>
        <v>0.23911282220831567</v>
      </c>
      <c r="D512">
        <f ca="1">D511+G512-H512</f>
        <v>1.4747796520723715E-12</v>
      </c>
      <c r="E512">
        <f ca="1">E511+H512</f>
        <v>9999.7608871777884</v>
      </c>
      <c r="F512">
        <f t="shared" ca="1" si="42"/>
        <v>1.4747796520723715E-12</v>
      </c>
      <c r="G512">
        <f t="shared" ca="1" si="43"/>
        <v>2.6546856069877353E-17</v>
      </c>
      <c r="H512">
        <f t="shared" ca="1" si="44"/>
        <v>2.6546856069877347E-17</v>
      </c>
      <c r="I512">
        <f ca="1">C511*(1-(1-(Sheet1!$P$3/100))^((Sheet1!$N$3)*(Sheet2!D511/Sheet2!B511)))</f>
        <v>2.6546856069877353E-17</v>
      </c>
      <c r="J512">
        <f>ROW()-Sheet1!$Q$3</f>
        <v>502</v>
      </c>
      <c r="K512">
        <f>ROW()-Sheet1!$R$3</f>
        <v>502</v>
      </c>
      <c r="M512">
        <v>142</v>
      </c>
      <c r="N512">
        <v>10000</v>
      </c>
      <c r="O512">
        <f t="shared" ca="1" si="39"/>
        <v>5679.7642083244828</v>
      </c>
      <c r="P512">
        <f ca="1">P511+U512-S512</f>
        <v>1153.0274778805997</v>
      </c>
      <c r="Q512">
        <f t="shared" ca="1" si="45"/>
        <v>1587.2925858892577</v>
      </c>
      <c r="R512">
        <f t="shared" ca="1" si="46"/>
        <v>1579.9157279056599</v>
      </c>
      <c r="S512">
        <f t="shared" ca="1" si="40"/>
        <v>153.84513171943377</v>
      </c>
      <c r="T512">
        <f t="shared" ca="1" si="41"/>
        <v>168.07059118450854</v>
      </c>
      <c r="U512">
        <f t="shared" ca="1" si="47"/>
        <v>165.92621868882722</v>
      </c>
      <c r="V512">
        <f ca="1">O511*(1-(1-(Sheet1!$P$27/100))^((Sheet1!$N$27)*(Sheet2!P511/Sheet2!N511)))</f>
        <v>163.66297505430168</v>
      </c>
      <c r="W512">
        <f>ROW()-Sheet1!$Q$27</f>
        <v>505</v>
      </c>
      <c r="X512">
        <f>ROW()-Sheet1!$R$27</f>
        <v>492</v>
      </c>
      <c r="Y512">
        <f>ROW()-Sheet1!$S$27</f>
        <v>502</v>
      </c>
    </row>
    <row r="513" spans="1:25">
      <c r="A513">
        <v>143</v>
      </c>
      <c r="B513">
        <v>10000</v>
      </c>
      <c r="C513">
        <f t="shared" ca="1" si="38"/>
        <v>0.23911282220831567</v>
      </c>
      <c r="D513">
        <f ca="1">D512+G513-H513</f>
        <v>1.4747796520723715E-12</v>
      </c>
      <c r="E513">
        <f ca="1">E512+H513</f>
        <v>9999.7608871777884</v>
      </c>
      <c r="F513">
        <f t="shared" ca="1" si="42"/>
        <v>1.4747796520723715E-12</v>
      </c>
      <c r="G513">
        <f t="shared" ca="1" si="43"/>
        <v>2.6546856069877353E-17</v>
      </c>
      <c r="H513">
        <f t="shared" ca="1" si="44"/>
        <v>2.654685606987735E-17</v>
      </c>
      <c r="I513">
        <f ca="1">C512*(1-(1-(Sheet1!$P$3/100))^((Sheet1!$N$3)*(Sheet2!D512/Sheet2!B512)))</f>
        <v>2.6546856069877353E-17</v>
      </c>
      <c r="J513">
        <f>ROW()-Sheet1!$Q$3</f>
        <v>503</v>
      </c>
      <c r="K513">
        <f>ROW()-Sheet1!$R$3</f>
        <v>503</v>
      </c>
      <c r="M513">
        <v>143</v>
      </c>
      <c r="N513">
        <v>10000</v>
      </c>
      <c r="O513">
        <f t="shared" ca="1" si="39"/>
        <v>5678.2574670898266</v>
      </c>
      <c r="P513">
        <f ca="1">P512+U513-S513</f>
        <v>1158.6774708678658</v>
      </c>
      <c r="Q513">
        <f t="shared" ca="1" si="45"/>
        <v>1580.6014749491537</v>
      </c>
      <c r="R513">
        <f t="shared" ca="1" si="46"/>
        <v>1582.4635870931538</v>
      </c>
      <c r="S513">
        <f t="shared" ca="1" si="40"/>
        <v>157.30102865313819</v>
      </c>
      <c r="T513">
        <f t="shared" ca="1" si="41"/>
        <v>163.99213959324223</v>
      </c>
      <c r="U513">
        <f t="shared" ca="1" si="47"/>
        <v>162.95102164040438</v>
      </c>
      <c r="V513">
        <f ca="1">O512*(1-(1-(Sheet1!$P$27/100))^((Sheet1!$N$27)*(Sheet2!P512/Sheet2!N512)))</f>
        <v>165.49888082789832</v>
      </c>
      <c r="W513">
        <f>ROW()-Sheet1!$Q$27</f>
        <v>506</v>
      </c>
      <c r="X513">
        <f>ROW()-Sheet1!$R$27</f>
        <v>493</v>
      </c>
      <c r="Y513">
        <f>ROW()-Sheet1!$S$27</f>
        <v>503</v>
      </c>
    </row>
    <row r="514" spans="1:25">
      <c r="A514">
        <v>144</v>
      </c>
      <c r="B514">
        <v>10000</v>
      </c>
      <c r="C514">
        <f t="shared" ca="1" si="38"/>
        <v>0.23911282220831567</v>
      </c>
      <c r="D514">
        <f ca="1">D513+G514-H514</f>
        <v>1.4747796520723715E-12</v>
      </c>
      <c r="E514">
        <f ca="1">E513+H514</f>
        <v>9999.7608871777884</v>
      </c>
      <c r="F514">
        <f t="shared" ca="1" si="42"/>
        <v>1.4747796520723715E-12</v>
      </c>
      <c r="G514">
        <f t="shared" ca="1" si="43"/>
        <v>2.6546856069877353E-17</v>
      </c>
      <c r="H514">
        <f t="shared" ca="1" si="44"/>
        <v>2.6546856069877353E-17</v>
      </c>
      <c r="I514">
        <f ca="1">C513*(1-(1-(Sheet1!$P$3/100))^((Sheet1!$N$3)*(Sheet2!D513/Sheet2!B513)))</f>
        <v>2.6546856069877353E-17</v>
      </c>
      <c r="J514">
        <f>ROW()-Sheet1!$Q$3</f>
        <v>504</v>
      </c>
      <c r="K514">
        <f>ROW()-Sheet1!$R$3</f>
        <v>504</v>
      </c>
      <c r="M514">
        <v>144</v>
      </c>
      <c r="N514">
        <v>10000</v>
      </c>
      <c r="O514">
        <f t="shared" ca="1" si="39"/>
        <v>5671.4155819299649</v>
      </c>
      <c r="P514">
        <f ca="1">P513+U514-S514</f>
        <v>1157.0820564668604</v>
      </c>
      <c r="Q514">
        <f t="shared" ca="1" si="45"/>
        <v>1582.4083949618446</v>
      </c>
      <c r="R514">
        <f t="shared" ca="1" si="46"/>
        <v>1589.0939666413294</v>
      </c>
      <c r="S514">
        <f t="shared" ca="1" si="40"/>
        <v>161.21877757067682</v>
      </c>
      <c r="T514">
        <f t="shared" ca="1" si="41"/>
        <v>159.41185755798594</v>
      </c>
      <c r="U514">
        <f t="shared" ca="1" si="47"/>
        <v>159.62336316967148</v>
      </c>
      <c r="V514">
        <f ca="1">O513*(1-(1-(Sheet1!$P$27/100))^((Sheet1!$N$27)*(Sheet2!P513/Sheet2!N513)))</f>
        <v>166.25374271784702</v>
      </c>
      <c r="W514">
        <f>ROW()-Sheet1!$Q$27</f>
        <v>507</v>
      </c>
      <c r="X514">
        <f>ROW()-Sheet1!$R$27</f>
        <v>494</v>
      </c>
      <c r="Y514">
        <f>ROW()-Sheet1!$S$27</f>
        <v>504</v>
      </c>
    </row>
    <row r="515" spans="1:25">
      <c r="A515">
        <v>145</v>
      </c>
      <c r="B515">
        <v>10000</v>
      </c>
      <c r="C515">
        <f t="shared" ca="1" si="38"/>
        <v>0.23911282220831567</v>
      </c>
      <c r="D515">
        <f ca="1">D514+G515-H515</f>
        <v>1.4747796520723715E-12</v>
      </c>
      <c r="E515">
        <f ca="1">E514+H515</f>
        <v>9999.7608871777884</v>
      </c>
      <c r="F515">
        <f t="shared" ca="1" si="42"/>
        <v>1.4747796520723715E-12</v>
      </c>
      <c r="G515">
        <f t="shared" ca="1" si="43"/>
        <v>2.6546856069877353E-17</v>
      </c>
      <c r="H515">
        <f t="shared" ca="1" si="44"/>
        <v>2.6546856069877353E-17</v>
      </c>
      <c r="I515">
        <f ca="1">C514*(1-(1-(Sheet1!$P$3/100))^((Sheet1!$N$3)*(Sheet2!D514/Sheet2!B514)))</f>
        <v>2.6546856069877353E-17</v>
      </c>
      <c r="J515">
        <f>ROW()-Sheet1!$Q$3</f>
        <v>505</v>
      </c>
      <c r="K515">
        <f>ROW()-Sheet1!$R$3</f>
        <v>505</v>
      </c>
      <c r="M515">
        <v>145</v>
      </c>
      <c r="N515">
        <v>10000</v>
      </c>
      <c r="O515">
        <f t="shared" ca="1" si="39"/>
        <v>5660.8278467597202</v>
      </c>
      <c r="P515">
        <f ca="1">P514+U515-S515</f>
        <v>1148.8751891234811</v>
      </c>
      <c r="Q515">
        <f t="shared" ca="1" si="45"/>
        <v>1591.979517113363</v>
      </c>
      <c r="R515">
        <f t="shared" ca="1" si="46"/>
        <v>1598.3174470034364</v>
      </c>
      <c r="S515">
        <f t="shared" ca="1" si="40"/>
        <v>164.81153841363172</v>
      </c>
      <c r="T515">
        <f t="shared" ca="1" si="41"/>
        <v>155.24041626211326</v>
      </c>
      <c r="U515">
        <f t="shared" ca="1" si="47"/>
        <v>156.60467107025232</v>
      </c>
      <c r="V515">
        <f ca="1">O514*(1-(1-(Sheet1!$P$27/100))^((Sheet1!$N$27)*(Sheet2!P514/Sheet2!N514)))</f>
        <v>165.82815143235939</v>
      </c>
      <c r="W515">
        <f>ROW()-Sheet1!$Q$27</f>
        <v>508</v>
      </c>
      <c r="X515">
        <f>ROW()-Sheet1!$R$27</f>
        <v>495</v>
      </c>
      <c r="Y515">
        <f>ROW()-Sheet1!$S$27</f>
        <v>505</v>
      </c>
    </row>
    <row r="516" spans="1:25">
      <c r="A516">
        <v>146</v>
      </c>
      <c r="B516">
        <v>10000</v>
      </c>
      <c r="C516">
        <f t="shared" ca="1" si="38"/>
        <v>0.23911282220831567</v>
      </c>
      <c r="D516">
        <f ca="1">D515+G516-H516</f>
        <v>1.4747796520723715E-12</v>
      </c>
      <c r="E516">
        <f ca="1">E515+H516</f>
        <v>9999.7608871777884</v>
      </c>
      <c r="F516">
        <f t="shared" ca="1" si="42"/>
        <v>1.4747796520723715E-12</v>
      </c>
      <c r="G516">
        <f t="shared" ca="1" si="43"/>
        <v>2.6546856069877353E-17</v>
      </c>
      <c r="H516">
        <f t="shared" ca="1" si="44"/>
        <v>2.6546856069877353E-17</v>
      </c>
      <c r="I516">
        <f ca="1">C515*(1-(1-(Sheet1!$P$3/100))^((Sheet1!$N$3)*(Sheet2!D515/Sheet2!B515)))</f>
        <v>2.6546856069877353E-17</v>
      </c>
      <c r="J516">
        <f>ROW()-Sheet1!$Q$3</f>
        <v>506</v>
      </c>
      <c r="K516">
        <f>ROW()-Sheet1!$R$3</f>
        <v>506</v>
      </c>
      <c r="M516">
        <v>146</v>
      </c>
      <c r="N516">
        <v>10000</v>
      </c>
      <c r="O516">
        <f t="shared" ca="1" si="39"/>
        <v>5648.7235396530132</v>
      </c>
      <c r="P516">
        <f ca="1">P515+U516-S516</f>
        <v>1135.9534326706828</v>
      </c>
      <c r="Q516">
        <f t="shared" ca="1" si="45"/>
        <v>1607.1047889859201</v>
      </c>
      <c r="R516">
        <f t="shared" ca="1" si="46"/>
        <v>1608.2182386903835</v>
      </c>
      <c r="S516">
        <f t="shared" ca="1" si="40"/>
        <v>167.38277145669409</v>
      </c>
      <c r="T516">
        <f t="shared" ca="1" si="41"/>
        <v>152.25749958413718</v>
      </c>
      <c r="U516">
        <f t="shared" ca="1" si="47"/>
        <v>154.46101500389582</v>
      </c>
      <c r="V516">
        <f ca="1">O515*(1-(1-(Sheet1!$P$27/100))^((Sheet1!$N$27)*(Sheet2!P515/Sheet2!N515)))</f>
        <v>164.36180669084297</v>
      </c>
      <c r="W516">
        <f>ROW()-Sheet1!$Q$27</f>
        <v>509</v>
      </c>
      <c r="X516">
        <f>ROW()-Sheet1!$R$27</f>
        <v>496</v>
      </c>
      <c r="Y516">
        <f>ROW()-Sheet1!$S$27</f>
        <v>506</v>
      </c>
    </row>
    <row r="517" spans="1:25">
      <c r="A517">
        <v>147</v>
      </c>
      <c r="B517">
        <v>10000</v>
      </c>
      <c r="C517">
        <f t="shared" ca="1" si="38"/>
        <v>0.23911282220831567</v>
      </c>
      <c r="D517">
        <f ca="1">D516+G517-H517</f>
        <v>1.4747796520723715E-12</v>
      </c>
      <c r="E517">
        <f ca="1">E516+H517</f>
        <v>9999.7608871777884</v>
      </c>
      <c r="F517">
        <f t="shared" ca="1" si="42"/>
        <v>1.4747796520723715E-12</v>
      </c>
      <c r="G517">
        <f t="shared" ca="1" si="43"/>
        <v>2.6546856069877353E-17</v>
      </c>
      <c r="H517">
        <f t="shared" ca="1" si="44"/>
        <v>2.6546856069877353E-17</v>
      </c>
      <c r="I517">
        <f ca="1">C516*(1-(1-(Sheet1!$P$3/100))^((Sheet1!$N$3)*(Sheet2!D516/Sheet2!B516)))</f>
        <v>2.6546856069877353E-17</v>
      </c>
      <c r="J517">
        <f>ROW()-Sheet1!$Q$3</f>
        <v>507</v>
      </c>
      <c r="K517">
        <f>ROW()-Sheet1!$R$3</f>
        <v>507</v>
      </c>
      <c r="M517">
        <v>147</v>
      </c>
      <c r="N517">
        <v>10000</v>
      </c>
      <c r="O517">
        <f t="shared" ca="1" si="39"/>
        <v>5637.50783278982</v>
      </c>
      <c r="P517">
        <f ca="1">P516+U517-S517</f>
        <v>1121.0490636342956</v>
      </c>
      <c r="Q517">
        <f t="shared" ca="1" si="45"/>
        <v>1624.5955983334782</v>
      </c>
      <c r="R517">
        <f t="shared" ca="1" si="46"/>
        <v>1616.8475052424074</v>
      </c>
      <c r="S517">
        <f t="shared" ca="1" si="40"/>
        <v>168.46752764787504</v>
      </c>
      <c r="T517">
        <f t="shared" ca="1" si="41"/>
        <v>150.97671830031709</v>
      </c>
      <c r="U517">
        <f t="shared" ca="1" si="47"/>
        <v>153.56315861148775</v>
      </c>
      <c r="V517">
        <f ca="1">O516*(1-(1-(Sheet1!$P$27/100))^((Sheet1!$N$27)*(Sheet2!P516/Sheet2!N516)))</f>
        <v>162.19242516351167</v>
      </c>
      <c r="W517">
        <f>ROW()-Sheet1!$Q$27</f>
        <v>510</v>
      </c>
      <c r="X517">
        <f>ROW()-Sheet1!$R$27</f>
        <v>497</v>
      </c>
      <c r="Y517">
        <f>ROW()-Sheet1!$S$27</f>
        <v>507</v>
      </c>
    </row>
    <row r="518" spans="1:25">
      <c r="A518">
        <v>148</v>
      </c>
      <c r="B518">
        <v>10000</v>
      </c>
      <c r="C518">
        <f t="shared" ca="1" si="38"/>
        <v>0.23911282220831567</v>
      </c>
      <c r="D518">
        <f ca="1">D517+G518-H518</f>
        <v>1.4747796520723715E-12</v>
      </c>
      <c r="E518">
        <f ca="1">E517+H518</f>
        <v>9999.7608871777884</v>
      </c>
      <c r="F518">
        <f t="shared" ca="1" si="42"/>
        <v>1.4747796520723715E-12</v>
      </c>
      <c r="G518">
        <f t="shared" ca="1" si="43"/>
        <v>2.6546856069877353E-17</v>
      </c>
      <c r="H518">
        <f t="shared" ca="1" si="44"/>
        <v>2.6546856069877353E-17</v>
      </c>
      <c r="I518">
        <f ca="1">C517*(1-(1-(Sheet1!$P$3/100))^((Sheet1!$N$3)*(Sheet2!D517/Sheet2!B517)))</f>
        <v>2.6546856069877353E-17</v>
      </c>
      <c r="J518">
        <f>ROW()-Sheet1!$Q$3</f>
        <v>508</v>
      </c>
      <c r="K518">
        <f>ROW()-Sheet1!$R$3</f>
        <v>508</v>
      </c>
      <c r="M518">
        <v>148</v>
      </c>
      <c r="N518">
        <v>10000</v>
      </c>
      <c r="O518">
        <f t="shared" ca="1" si="39"/>
        <v>5629.2997149173125</v>
      </c>
      <c r="P518">
        <f ca="1">P517+U518-S518</f>
        <v>1107.1580733196158</v>
      </c>
      <c r="Q518">
        <f t="shared" ca="1" si="45"/>
        <v>1640.9463909112053</v>
      </c>
      <c r="R518">
        <f t="shared" ca="1" si="46"/>
        <v>1622.5958208518671</v>
      </c>
      <c r="S518">
        <f t="shared" ca="1" si="40"/>
        <v>167.9196154497557</v>
      </c>
      <c r="T518">
        <f t="shared" ca="1" si="41"/>
        <v>151.56882287202851</v>
      </c>
      <c r="U518">
        <f t="shared" ca="1" si="47"/>
        <v>154.02862513507571</v>
      </c>
      <c r="V518">
        <f ca="1">O517*(1-(1-(Sheet1!$P$27/100))^((Sheet1!$N$27)*(Sheet2!P517/Sheet2!N517)))</f>
        <v>159.77694074453549</v>
      </c>
      <c r="W518">
        <f>ROW()-Sheet1!$Q$27</f>
        <v>511</v>
      </c>
      <c r="X518">
        <f>ROW()-Sheet1!$R$27</f>
        <v>498</v>
      </c>
      <c r="Y518">
        <f>ROW()-Sheet1!$S$27</f>
        <v>508</v>
      </c>
    </row>
    <row r="519" spans="1:25">
      <c r="A519">
        <v>149</v>
      </c>
      <c r="B519">
        <v>10000</v>
      </c>
      <c r="C519">
        <f t="shared" ca="1" si="38"/>
        <v>0.23911282220831567</v>
      </c>
      <c r="D519">
        <f ca="1">D518+G519-H519</f>
        <v>1.4747796520723715E-12</v>
      </c>
      <c r="E519">
        <f ca="1">E518+H519</f>
        <v>9999.7608871777884</v>
      </c>
      <c r="F519">
        <f t="shared" ca="1" si="42"/>
        <v>1.4747796520723715E-12</v>
      </c>
      <c r="G519">
        <f t="shared" ca="1" si="43"/>
        <v>2.6546856069877353E-17</v>
      </c>
      <c r="H519">
        <f t="shared" ca="1" si="44"/>
        <v>2.6546856069877353E-17</v>
      </c>
      <c r="I519">
        <f ca="1">C518*(1-(1-(Sheet1!$P$3/100))^((Sheet1!$N$3)*(Sheet2!D518/Sheet2!B518)))</f>
        <v>2.6546856069877353E-17</v>
      </c>
      <c r="J519">
        <f>ROW()-Sheet1!$Q$3</f>
        <v>509</v>
      </c>
      <c r="K519">
        <f>ROW()-Sheet1!$R$3</f>
        <v>509</v>
      </c>
      <c r="M519">
        <v>149</v>
      </c>
      <c r="N519">
        <v>10000</v>
      </c>
      <c r="O519">
        <f t="shared" ca="1" si="39"/>
        <v>5625.5495260617918</v>
      </c>
      <c r="P519">
        <f ca="1">P518+U519-S519</f>
        <v>1096.9426446772486</v>
      </c>
      <c r="Q519">
        <f t="shared" ca="1" si="45"/>
        <v>1653.0274778805988</v>
      </c>
      <c r="R519">
        <f t="shared" ca="1" si="46"/>
        <v>1624.4803513803608</v>
      </c>
      <c r="S519">
        <f t="shared" ca="1" si="40"/>
        <v>165.92621868882722</v>
      </c>
      <c r="T519">
        <f t="shared" ca="1" si="41"/>
        <v>153.84513171943377</v>
      </c>
      <c r="U519">
        <f t="shared" ca="1" si="47"/>
        <v>155.71079004646012</v>
      </c>
      <c r="V519">
        <f ca="1">O518*(1-(1-(Sheet1!$P$27/100))^((Sheet1!$N$27)*(Sheet2!P518/Sheet2!N518)))</f>
        <v>157.59532057495389</v>
      </c>
      <c r="W519">
        <f>ROW()-Sheet1!$Q$27</f>
        <v>512</v>
      </c>
      <c r="X519">
        <f>ROW()-Sheet1!$R$27</f>
        <v>499</v>
      </c>
      <c r="Y519">
        <f>ROW()-Sheet1!$S$27</f>
        <v>509</v>
      </c>
    </row>
    <row r="520" spans="1:25">
      <c r="A520">
        <v>150</v>
      </c>
      <c r="B520">
        <v>10000</v>
      </c>
      <c r="C520">
        <f t="shared" ca="1" si="38"/>
        <v>0.23911282220831567</v>
      </c>
      <c r="D520">
        <f ca="1">D519+G520-H520</f>
        <v>1.4747796520723715E-12</v>
      </c>
      <c r="E520">
        <f ca="1">E519+H520</f>
        <v>9999.7608871777884</v>
      </c>
      <c r="F520">
        <f t="shared" ca="1" si="42"/>
        <v>1.4747796520723715E-12</v>
      </c>
      <c r="G520">
        <f t="shared" ca="1" si="43"/>
        <v>2.6546856069877353E-17</v>
      </c>
      <c r="H520">
        <f t="shared" ca="1" si="44"/>
        <v>2.6546856069877353E-17</v>
      </c>
      <c r="I520">
        <f ca="1">C519*(1-(1-(Sheet1!$P$3/100))^((Sheet1!$N$3)*(Sheet2!D519/Sheet2!B519)))</f>
        <v>2.6546856069877353E-17</v>
      </c>
      <c r="J520">
        <f>ROW()-Sheet1!$Q$3</f>
        <v>510</v>
      </c>
      <c r="K520">
        <f>ROW()-Sheet1!$R$3</f>
        <v>510</v>
      </c>
      <c r="M520">
        <v>150</v>
      </c>
      <c r="N520">
        <v>10000</v>
      </c>
      <c r="O520">
        <f t="shared" ca="1" si="39"/>
        <v>5626.7929954038009</v>
      </c>
      <c r="P520">
        <f ca="1">P519+U520-S520</f>
        <v>1092.2264080587051</v>
      </c>
      <c r="Q520">
        <f t="shared" ca="1" si="45"/>
        <v>1658.6774708678649</v>
      </c>
      <c r="R520">
        <f t="shared" ca="1" si="46"/>
        <v>1622.3031256696299</v>
      </c>
      <c r="S520">
        <f t="shared" ca="1" si="40"/>
        <v>162.95102164040438</v>
      </c>
      <c r="T520">
        <f t="shared" ca="1" si="41"/>
        <v>157.30102865313819</v>
      </c>
      <c r="U520">
        <f t="shared" ca="1" si="47"/>
        <v>158.23478502186089</v>
      </c>
      <c r="V520">
        <f ca="1">O519*(1-(1-(Sheet1!$P$27/100))^((Sheet1!$N$27)*(Sheet2!P519/Sheet2!N519)))</f>
        <v>156.05755931113001</v>
      </c>
      <c r="W520">
        <f>ROW()-Sheet1!$Q$27</f>
        <v>513</v>
      </c>
      <c r="X520">
        <f>ROW()-Sheet1!$R$27</f>
        <v>500</v>
      </c>
      <c r="Y520">
        <f>ROW()-Sheet1!$S$27</f>
        <v>510</v>
      </c>
    </row>
    <row r="521" spans="1:25">
      <c r="A521">
        <v>151</v>
      </c>
      <c r="B521">
        <v>10000</v>
      </c>
      <c r="C521">
        <f t="shared" ca="1" si="38"/>
        <v>0.23911282220831567</v>
      </c>
      <c r="D521">
        <f ca="1">D520+G521-H521</f>
        <v>1.4747796520723715E-12</v>
      </c>
      <c r="E521">
        <f ca="1">E520+H521</f>
        <v>9999.7608871777884</v>
      </c>
      <c r="F521">
        <f t="shared" ca="1" si="42"/>
        <v>1.4747796520723715E-12</v>
      </c>
      <c r="G521">
        <f t="shared" ca="1" si="43"/>
        <v>2.6546856069877353E-17</v>
      </c>
      <c r="H521">
        <f t="shared" ca="1" si="44"/>
        <v>2.6546856069877353E-17</v>
      </c>
      <c r="I521">
        <f ca="1">C520*(1-(1-(Sheet1!$P$3/100))^((Sheet1!$N$3)*(Sheet2!D520/Sheet2!B520)))</f>
        <v>2.6546856069877353E-17</v>
      </c>
      <c r="J521">
        <f>ROW()-Sheet1!$Q$3</f>
        <v>511</v>
      </c>
      <c r="K521">
        <f>ROW()-Sheet1!$R$3</f>
        <v>511</v>
      </c>
      <c r="M521">
        <v>151</v>
      </c>
      <c r="N521">
        <v>10000</v>
      </c>
      <c r="O521">
        <f t="shared" ca="1" si="39"/>
        <v>5632.581471004537</v>
      </c>
      <c r="P521">
        <f ca="1">P520+U521-S521</f>
        <v>1093.6783680412843</v>
      </c>
      <c r="Q521">
        <f t="shared" ca="1" si="45"/>
        <v>1657.0820564668595</v>
      </c>
      <c r="R521">
        <f t="shared" ca="1" si="46"/>
        <v>1616.6581044873194</v>
      </c>
      <c r="S521">
        <f t="shared" ca="1" si="40"/>
        <v>159.62336316967148</v>
      </c>
      <c r="T521">
        <f t="shared" ca="1" si="41"/>
        <v>161.21877757067682</v>
      </c>
      <c r="U521">
        <f t="shared" ca="1" si="47"/>
        <v>161.07532315225049</v>
      </c>
      <c r="V521">
        <f ca="1">O520*(1-(1-(Sheet1!$P$27/100))^((Sheet1!$N$27)*(Sheet2!P520/Sheet2!N520)))</f>
        <v>155.43030196993993</v>
      </c>
      <c r="W521">
        <f>ROW()-Sheet1!$Q$27</f>
        <v>514</v>
      </c>
      <c r="X521">
        <f>ROW()-Sheet1!$R$27</f>
        <v>501</v>
      </c>
      <c r="Y521">
        <f>ROW()-Sheet1!$S$27</f>
        <v>511</v>
      </c>
    </row>
    <row r="522" spans="1:25">
      <c r="A522">
        <v>152</v>
      </c>
      <c r="B522">
        <v>10000</v>
      </c>
      <c r="C522">
        <f t="shared" ca="1" si="38"/>
        <v>0.23911282220831567</v>
      </c>
      <c r="D522">
        <f ca="1">D521+G522-H522</f>
        <v>1.4747796520723715E-12</v>
      </c>
      <c r="E522">
        <f ca="1">E521+H522</f>
        <v>9999.7608871777884</v>
      </c>
      <c r="F522">
        <f t="shared" ca="1" si="42"/>
        <v>1.4747796520723715E-12</v>
      </c>
      <c r="G522">
        <f t="shared" ca="1" si="43"/>
        <v>2.6546856069877353E-17</v>
      </c>
      <c r="H522">
        <f t="shared" ca="1" si="44"/>
        <v>2.6546856069877353E-17</v>
      </c>
      <c r="I522">
        <f ca="1">C521*(1-(1-(Sheet1!$P$3/100))^((Sheet1!$N$3)*(Sheet2!D521/Sheet2!B521)))</f>
        <v>2.6546856069877353E-17</v>
      </c>
      <c r="J522">
        <f>ROW()-Sheet1!$Q$3</f>
        <v>512</v>
      </c>
      <c r="K522">
        <f>ROW()-Sheet1!$R$3</f>
        <v>512</v>
      </c>
      <c r="M522">
        <v>152</v>
      </c>
      <c r="N522">
        <v>10000</v>
      </c>
      <c r="O522">
        <f t="shared" ca="1" si="39"/>
        <v>5641.5988630618158</v>
      </c>
      <c r="P522">
        <f ca="1">P521+U522-S522</f>
        <v>1100.7366720253337</v>
      </c>
      <c r="Q522">
        <f t="shared" ca="1" si="45"/>
        <v>1648.8751891234801</v>
      </c>
      <c r="R522">
        <f t="shared" ca="1" si="46"/>
        <v>1608.7892757893692</v>
      </c>
      <c r="S522">
        <f t="shared" ca="1" si="40"/>
        <v>156.60467107025232</v>
      </c>
      <c r="T522">
        <f t="shared" ca="1" si="41"/>
        <v>164.81153841363172</v>
      </c>
      <c r="U522">
        <f t="shared" ca="1" si="47"/>
        <v>163.66297505430168</v>
      </c>
      <c r="V522">
        <f ca="1">O521*(1-(1-(Sheet1!$P$27/100))^((Sheet1!$N$27)*(Sheet2!P521/Sheet2!N521)))</f>
        <v>155.79414635635123</v>
      </c>
      <c r="W522">
        <f>ROW()-Sheet1!$Q$27</f>
        <v>515</v>
      </c>
      <c r="X522">
        <f>ROW()-Sheet1!$R$27</f>
        <v>502</v>
      </c>
      <c r="Y522">
        <f>ROW()-Sheet1!$S$27</f>
        <v>512</v>
      </c>
    </row>
    <row r="523" spans="1:25">
      <c r="A523">
        <v>153</v>
      </c>
      <c r="B523">
        <v>10000</v>
      </c>
      <c r="C523">
        <f t="shared" ca="1" si="38"/>
        <v>0.23911282220831567</v>
      </c>
      <c r="D523">
        <f ca="1">D522+G523-H523</f>
        <v>1.4747796520723715E-12</v>
      </c>
      <c r="E523">
        <f ca="1">E522+H523</f>
        <v>9999.7608871777884</v>
      </c>
      <c r="F523">
        <f t="shared" ca="1" si="42"/>
        <v>1.4747796520723715E-12</v>
      </c>
      <c r="G523">
        <f t="shared" ca="1" si="43"/>
        <v>2.6546856069877353E-17</v>
      </c>
      <c r="H523">
        <f t="shared" ca="1" si="44"/>
        <v>2.6546856069877353E-17</v>
      </c>
      <c r="I523">
        <f ca="1">C522*(1-(1-(Sheet1!$P$3/100))^((Sheet1!$N$3)*(Sheet2!D522/Sheet2!B522)))</f>
        <v>2.6546856069877353E-17</v>
      </c>
      <c r="J523">
        <f>ROW()-Sheet1!$Q$3</f>
        <v>513</v>
      </c>
      <c r="K523">
        <f>ROW()-Sheet1!$R$3</f>
        <v>513</v>
      </c>
      <c r="M523">
        <v>153</v>
      </c>
      <c r="N523">
        <v>10000</v>
      </c>
      <c r="O523">
        <f t="shared" ca="1" si="39"/>
        <v>5651.9451565941163</v>
      </c>
      <c r="P523">
        <f ca="1">P522+U523-S523</f>
        <v>1111.7745378493362</v>
      </c>
      <c r="Q523">
        <f t="shared" ca="1" si="45"/>
        <v>1635.9534326706819</v>
      </c>
      <c r="R523">
        <f t="shared" ca="1" si="46"/>
        <v>1600.3268728858652</v>
      </c>
      <c r="S523">
        <f t="shared" ca="1" si="40"/>
        <v>154.46101500389582</v>
      </c>
      <c r="T523">
        <f t="shared" ca="1" si="41"/>
        <v>167.38277145669409</v>
      </c>
      <c r="U523">
        <f t="shared" ca="1" si="47"/>
        <v>165.49888082789832</v>
      </c>
      <c r="V523">
        <f ca="1">O522*(1-(1-(Sheet1!$P$27/100))^((Sheet1!$N$27)*(Sheet2!P522/Sheet2!N522)))</f>
        <v>157.03647792439446</v>
      </c>
      <c r="W523">
        <f>ROW()-Sheet1!$Q$27</f>
        <v>516</v>
      </c>
      <c r="X523">
        <f>ROW()-Sheet1!$R$27</f>
        <v>503</v>
      </c>
      <c r="Y523">
        <f>ROW()-Sheet1!$S$27</f>
        <v>513</v>
      </c>
    </row>
    <row r="524" spans="1:25">
      <c r="A524">
        <v>154</v>
      </c>
      <c r="B524">
        <v>10000</v>
      </c>
      <c r="C524">
        <f t="shared" ca="1" si="38"/>
        <v>0.23911282220831567</v>
      </c>
      <c r="D524">
        <f ca="1">D523+G524-H524</f>
        <v>1.4747796520723715E-12</v>
      </c>
      <c r="E524">
        <f ca="1">E523+H524</f>
        <v>9999.7608871777884</v>
      </c>
      <c r="F524">
        <f t="shared" ca="1" si="42"/>
        <v>1.4747796520723715E-12</v>
      </c>
      <c r="G524">
        <f t="shared" ca="1" si="43"/>
        <v>2.6546856069877353E-17</v>
      </c>
      <c r="H524">
        <f t="shared" ca="1" si="44"/>
        <v>2.6546856069877353E-17</v>
      </c>
      <c r="I524">
        <f ca="1">C523*(1-(1-(Sheet1!$P$3/100))^((Sheet1!$N$3)*(Sheet2!D523/Sheet2!B523)))</f>
        <v>2.6546856069877353E-17</v>
      </c>
      <c r="J524">
        <f>ROW()-Sheet1!$Q$3</f>
        <v>514</v>
      </c>
      <c r="K524">
        <f>ROW()-Sheet1!$R$3</f>
        <v>514</v>
      </c>
      <c r="M524">
        <v>154</v>
      </c>
      <c r="N524">
        <v>10000</v>
      </c>
      <c r="O524">
        <f t="shared" ca="1" si="39"/>
        <v>5661.5329920782806</v>
      </c>
      <c r="P524">
        <f ca="1">P523+U524-S524</f>
        <v>1124.4651219556954</v>
      </c>
      <c r="Q524">
        <f t="shared" ca="1" si="45"/>
        <v>1621.0490636342947</v>
      </c>
      <c r="R524">
        <f t="shared" ca="1" si="46"/>
        <v>1592.9528223317297</v>
      </c>
      <c r="S524">
        <f t="shared" ca="1" si="40"/>
        <v>153.56315861148775</v>
      </c>
      <c r="T524">
        <f t="shared" ca="1" si="41"/>
        <v>168.46752764787504</v>
      </c>
      <c r="U524">
        <f t="shared" ca="1" si="47"/>
        <v>166.25374271784702</v>
      </c>
      <c r="V524">
        <f ca="1">O523*(1-(1-(Sheet1!$P$27/100))^((Sheet1!$N$27)*(Sheet2!P523/Sheet2!N523)))</f>
        <v>158.87969216371161</v>
      </c>
      <c r="W524">
        <f>ROW()-Sheet1!$Q$27</f>
        <v>517</v>
      </c>
      <c r="X524">
        <f>ROW()-Sheet1!$R$27</f>
        <v>504</v>
      </c>
      <c r="Y524">
        <f>ROW()-Sheet1!$S$27</f>
        <v>514</v>
      </c>
    </row>
    <row r="525" spans="1:25">
      <c r="A525">
        <v>155</v>
      </c>
      <c r="B525">
        <v>10000</v>
      </c>
      <c r="C525">
        <f t="shared" ca="1" si="38"/>
        <v>0.23911282220831567</v>
      </c>
      <c r="D525">
        <f ca="1">D524+G525-H525</f>
        <v>1.4747796520723715E-12</v>
      </c>
      <c r="E525">
        <f ca="1">E524+H525</f>
        <v>9999.7608871777884</v>
      </c>
      <c r="F525">
        <f t="shared" ca="1" si="42"/>
        <v>1.4747796520723715E-12</v>
      </c>
      <c r="G525">
        <f t="shared" ca="1" si="43"/>
        <v>2.6546856069877353E-17</v>
      </c>
      <c r="H525">
        <f t="shared" ca="1" si="44"/>
        <v>2.6546856069877353E-17</v>
      </c>
      <c r="I525">
        <f ca="1">C524*(1-(1-(Sheet1!$P$3/100))^((Sheet1!$N$3)*(Sheet2!D524/Sheet2!B524)))</f>
        <v>2.6546856069877353E-17</v>
      </c>
      <c r="J525">
        <f>ROW()-Sheet1!$Q$3</f>
        <v>515</v>
      </c>
      <c r="K525">
        <f>ROW()-Sheet1!$R$3</f>
        <v>515</v>
      </c>
      <c r="M525">
        <v>155</v>
      </c>
      <c r="N525">
        <v>10000</v>
      </c>
      <c r="O525">
        <f t="shared" ca="1" si="39"/>
        <v>5668.5128207699163</v>
      </c>
      <c r="P525">
        <f ca="1">P524+U525-S525</f>
        <v>1136.264648252979</v>
      </c>
      <c r="Q525">
        <f t="shared" ca="1" si="45"/>
        <v>1607.1580733196149</v>
      </c>
      <c r="R525">
        <f t="shared" ca="1" si="46"/>
        <v>1588.06445765749</v>
      </c>
      <c r="S525">
        <f t="shared" ca="1" si="40"/>
        <v>154.02862513507571</v>
      </c>
      <c r="T525">
        <f t="shared" ca="1" si="41"/>
        <v>167.9196154497557</v>
      </c>
      <c r="U525">
        <f t="shared" ca="1" si="47"/>
        <v>165.82815143235939</v>
      </c>
      <c r="V525">
        <f ca="1">O524*(1-(1-(Sheet1!$P$27/100))^((Sheet1!$N$27)*(Sheet2!P524/Sheet2!N524)))</f>
        <v>160.93978675811965</v>
      </c>
      <c r="W525">
        <f>ROW()-Sheet1!$Q$27</f>
        <v>518</v>
      </c>
      <c r="X525">
        <f>ROW()-Sheet1!$R$27</f>
        <v>505</v>
      </c>
      <c r="Y525">
        <f>ROW()-Sheet1!$S$27</f>
        <v>515</v>
      </c>
    </row>
    <row r="526" spans="1:25">
      <c r="A526">
        <v>156</v>
      </c>
      <c r="B526">
        <v>10000</v>
      </c>
      <c r="C526">
        <f t="shared" ca="1" si="38"/>
        <v>0.23911282220831567</v>
      </c>
      <c r="D526">
        <f ca="1">D525+G526-H526</f>
        <v>1.4747796520723715E-12</v>
      </c>
      <c r="E526">
        <f ca="1">E525+H526</f>
        <v>9999.7608871777884</v>
      </c>
      <c r="F526">
        <f t="shared" ca="1" si="42"/>
        <v>1.4747796520723715E-12</v>
      </c>
      <c r="G526">
        <f t="shared" ca="1" si="43"/>
        <v>2.6546856069877353E-17</v>
      </c>
      <c r="H526">
        <f t="shared" ca="1" si="44"/>
        <v>2.6546856069877353E-17</v>
      </c>
      <c r="I526">
        <f ca="1">C525*(1-(1-(Sheet1!$P$3/100))^((Sheet1!$N$3)*(Sheet2!D525/Sheet2!B525)))</f>
        <v>2.6546856069877353E-17</v>
      </c>
      <c r="J526">
        <f>ROW()-Sheet1!$Q$3</f>
        <v>516</v>
      </c>
      <c r="K526">
        <f>ROW()-Sheet1!$R$3</f>
        <v>516</v>
      </c>
      <c r="M526">
        <v>156</v>
      </c>
      <c r="N526">
        <v>10000</v>
      </c>
      <c r="O526">
        <f t="shared" ca="1" si="39"/>
        <v>5671.6344577370655</v>
      </c>
      <c r="P526">
        <f ca="1">P525+U526-S526</f>
        <v>1144.9156648973619</v>
      </c>
      <c r="Q526">
        <f t="shared" ca="1" si="45"/>
        <v>1596.9426446772477</v>
      </c>
      <c r="R526">
        <f t="shared" ca="1" si="46"/>
        <v>1586.5072326883248</v>
      </c>
      <c r="S526">
        <f t="shared" ca="1" si="40"/>
        <v>155.71079004646012</v>
      </c>
      <c r="T526">
        <f t="shared" ca="1" si="41"/>
        <v>165.92621868882722</v>
      </c>
      <c r="U526">
        <f t="shared" ca="1" si="47"/>
        <v>164.36180669084297</v>
      </c>
      <c r="V526">
        <f ca="1">O525*(1-(1-(Sheet1!$P$27/100))^((Sheet1!$N$27)*(Sheet2!P525/Sheet2!N525)))</f>
        <v>162.80458172167781</v>
      </c>
      <c r="W526">
        <f>ROW()-Sheet1!$Q$27</f>
        <v>519</v>
      </c>
      <c r="X526">
        <f>ROW()-Sheet1!$R$27</f>
        <v>506</v>
      </c>
      <c r="Y526">
        <f>ROW()-Sheet1!$S$27</f>
        <v>516</v>
      </c>
    </row>
    <row r="527" spans="1:25">
      <c r="A527">
        <v>157</v>
      </c>
      <c r="B527">
        <v>10000</v>
      </c>
      <c r="C527">
        <f t="shared" ca="1" si="38"/>
        <v>0.23911282220831567</v>
      </c>
      <c r="D527">
        <f ca="1">D526+G527-H527</f>
        <v>1.4747796520723715E-12</v>
      </c>
      <c r="E527">
        <f ca="1">E526+H527</f>
        <v>9999.7608871777884</v>
      </c>
      <c r="F527">
        <f t="shared" ca="1" si="42"/>
        <v>1.4747796520723715E-12</v>
      </c>
      <c r="G527">
        <f t="shared" ca="1" si="43"/>
        <v>2.6546856069877353E-17</v>
      </c>
      <c r="H527">
        <f t="shared" ca="1" si="44"/>
        <v>2.6546856069877353E-17</v>
      </c>
      <c r="I527">
        <f ca="1">C526*(1-(1-(Sheet1!$P$3/100))^((Sheet1!$N$3)*(Sheet2!D526/Sheet2!B526)))</f>
        <v>2.6546856069877353E-17</v>
      </c>
      <c r="J527">
        <f>ROW()-Sheet1!$Q$3</f>
        <v>517</v>
      </c>
      <c r="K527">
        <f>ROW()-Sheet1!$R$3</f>
        <v>517</v>
      </c>
      <c r="M527">
        <v>157</v>
      </c>
      <c r="N527">
        <v>10000</v>
      </c>
      <c r="O527">
        <f t="shared" ca="1" si="39"/>
        <v>5670.4691552906907</v>
      </c>
      <c r="P527">
        <f ca="1">P526+U527-S527</f>
        <v>1148.8733050390126</v>
      </c>
      <c r="Q527">
        <f t="shared" ca="1" si="45"/>
        <v>1592.2264080587042</v>
      </c>
      <c r="R527">
        <f t="shared" ca="1" si="46"/>
        <v>1588.4311316115918</v>
      </c>
      <c r="S527">
        <f t="shared" ca="1" si="40"/>
        <v>158.23478502186089</v>
      </c>
      <c r="T527">
        <f t="shared" ca="1" si="41"/>
        <v>162.95102164040438</v>
      </c>
      <c r="U527">
        <f t="shared" ca="1" si="47"/>
        <v>162.19242516351167</v>
      </c>
      <c r="V527">
        <f ca="1">O526*(1-(1-(Sheet1!$P$27/100))^((Sheet1!$N$27)*(Sheet2!P526/Sheet2!N526)))</f>
        <v>164.11632408677869</v>
      </c>
      <c r="W527">
        <f>ROW()-Sheet1!$Q$27</f>
        <v>520</v>
      </c>
      <c r="X527">
        <f>ROW()-Sheet1!$R$27</f>
        <v>507</v>
      </c>
      <c r="Y527">
        <f>ROW()-Sheet1!$S$27</f>
        <v>517</v>
      </c>
    </row>
    <row r="528" spans="1:25">
      <c r="A528">
        <v>158</v>
      </c>
      <c r="B528">
        <v>10000</v>
      </c>
      <c r="C528">
        <f t="shared" ca="1" si="38"/>
        <v>0.23911282220831567</v>
      </c>
      <c r="D528">
        <f ca="1">D527+G528-H528</f>
        <v>1.4747796520723715E-12</v>
      </c>
      <c r="E528">
        <f ca="1">E527+H528</f>
        <v>9999.7608871777884</v>
      </c>
      <c r="F528">
        <f t="shared" ca="1" si="42"/>
        <v>1.4747796520723715E-12</v>
      </c>
      <c r="G528">
        <f t="shared" ca="1" si="43"/>
        <v>2.6546856069877353E-17</v>
      </c>
      <c r="H528">
        <f t="shared" ca="1" si="44"/>
        <v>2.6546856069877353E-17</v>
      </c>
      <c r="I528">
        <f ca="1">C527*(1-(1-(Sheet1!$P$3/100))^((Sheet1!$N$3)*(Sheet2!D527/Sheet2!B527)))</f>
        <v>2.6546856069877353E-17</v>
      </c>
      <c r="J528">
        <f>ROW()-Sheet1!$Q$3</f>
        <v>518</v>
      </c>
      <c r="K528">
        <f>ROW()-Sheet1!$R$3</f>
        <v>518</v>
      </c>
      <c r="M528">
        <v>158</v>
      </c>
      <c r="N528">
        <v>10000</v>
      </c>
      <c r="O528">
        <f t="shared" ca="1" si="39"/>
        <v>5665.4510429821548</v>
      </c>
      <c r="P528">
        <f ca="1">P527+U528-S528</f>
        <v>1147.5749226312976</v>
      </c>
      <c r="Q528">
        <f t="shared" ca="1" si="45"/>
        <v>1593.6783680412834</v>
      </c>
      <c r="R528">
        <f t="shared" ca="1" si="46"/>
        <v>1593.295666345263</v>
      </c>
      <c r="S528">
        <f t="shared" ca="1" si="40"/>
        <v>161.07532315225049</v>
      </c>
      <c r="T528">
        <f t="shared" ca="1" si="41"/>
        <v>159.62336316967148</v>
      </c>
      <c r="U528">
        <f t="shared" ca="1" si="47"/>
        <v>159.77694074453549</v>
      </c>
      <c r="V528">
        <f ca="1">O527*(1-(1-(Sheet1!$P$27/100))^((Sheet1!$N$27)*(Sheet2!P527/Sheet2!N527)))</f>
        <v>164.64147547820673</v>
      </c>
      <c r="W528">
        <f>ROW()-Sheet1!$Q$27</f>
        <v>521</v>
      </c>
      <c r="X528">
        <f>ROW()-Sheet1!$R$27</f>
        <v>508</v>
      </c>
      <c r="Y528">
        <f>ROW()-Sheet1!$S$27</f>
        <v>518</v>
      </c>
    </row>
    <row r="529" spans="1:25">
      <c r="A529">
        <v>159</v>
      </c>
      <c r="B529">
        <v>10000</v>
      </c>
      <c r="C529">
        <f t="shared" ca="1" si="38"/>
        <v>0.23911282220831567</v>
      </c>
      <c r="D529">
        <f ca="1">D528+G529-H529</f>
        <v>1.4747796520723715E-12</v>
      </c>
      <c r="E529">
        <f ca="1">E528+H529</f>
        <v>9999.7608871777884</v>
      </c>
      <c r="F529">
        <f t="shared" ca="1" si="42"/>
        <v>1.4747796520723715E-12</v>
      </c>
      <c r="G529">
        <f t="shared" ca="1" si="43"/>
        <v>2.6546856069877353E-17</v>
      </c>
      <c r="H529">
        <f t="shared" ca="1" si="44"/>
        <v>2.6546856069877353E-17</v>
      </c>
      <c r="I529">
        <f ca="1">C528*(1-(1-(Sheet1!$P$3/100))^((Sheet1!$N$3)*(Sheet2!D528/Sheet2!B528)))</f>
        <v>2.6546856069877353E-17</v>
      </c>
      <c r="J529">
        <f>ROW()-Sheet1!$Q$3</f>
        <v>519</v>
      </c>
      <c r="K529">
        <f>ROW()-Sheet1!$R$3</f>
        <v>519</v>
      </c>
      <c r="M529">
        <v>159</v>
      </c>
      <c r="N529">
        <v>10000</v>
      </c>
      <c r="O529">
        <f t="shared" ca="1" si="39"/>
        <v>5657.7431191521555</v>
      </c>
      <c r="P529">
        <f ca="1">P528+U529-S529</f>
        <v>1141.5072681519496</v>
      </c>
      <c r="Q529">
        <f t="shared" ca="1" si="45"/>
        <v>1600.7366720253328</v>
      </c>
      <c r="R529">
        <f t="shared" ca="1" si="46"/>
        <v>1600.0129406705626</v>
      </c>
      <c r="S529">
        <f t="shared" ca="1" si="40"/>
        <v>163.66297505430168</v>
      </c>
      <c r="T529">
        <f t="shared" ca="1" si="41"/>
        <v>156.60467107025232</v>
      </c>
      <c r="U529">
        <f t="shared" ca="1" si="47"/>
        <v>157.59532057495389</v>
      </c>
      <c r="V529">
        <f ca="1">O528*(1-(1-(Sheet1!$P$27/100))^((Sheet1!$N$27)*(Sheet2!P528/Sheet2!N528)))</f>
        <v>164.3125949002534</v>
      </c>
      <c r="W529">
        <f>ROW()-Sheet1!$Q$27</f>
        <v>522</v>
      </c>
      <c r="X529">
        <f>ROW()-Sheet1!$R$27</f>
        <v>509</v>
      </c>
      <c r="Y529">
        <f>ROW()-Sheet1!$S$27</f>
        <v>519</v>
      </c>
    </row>
    <row r="530" spans="1:25">
      <c r="A530">
        <v>160</v>
      </c>
      <c r="B530">
        <v>10000</v>
      </c>
      <c r="C530">
        <f t="shared" ca="1" si="38"/>
        <v>0.23911282220831567</v>
      </c>
      <c r="D530">
        <f ca="1">D529+G530-H530</f>
        <v>1.4747796520723715E-12</v>
      </c>
      <c r="E530">
        <f ca="1">E529+H530</f>
        <v>9999.7608871777884</v>
      </c>
      <c r="F530">
        <f t="shared" ca="1" si="42"/>
        <v>1.4747796520723715E-12</v>
      </c>
      <c r="G530">
        <f t="shared" ca="1" si="43"/>
        <v>2.6546856069877353E-17</v>
      </c>
      <c r="H530">
        <f t="shared" ca="1" si="44"/>
        <v>2.6546856069877353E-17</v>
      </c>
      <c r="I530">
        <f ca="1">C529*(1-(1-(Sheet1!$P$3/100))^((Sheet1!$N$3)*(Sheet2!D529/Sheet2!B529)))</f>
        <v>2.6546856069877353E-17</v>
      </c>
      <c r="J530">
        <f>ROW()-Sheet1!$Q$3</f>
        <v>520</v>
      </c>
      <c r="K530">
        <f>ROW()-Sheet1!$R$3</f>
        <v>520</v>
      </c>
      <c r="M530">
        <v>160</v>
      </c>
      <c r="N530">
        <v>10000</v>
      </c>
      <c r="O530">
        <f t="shared" ca="1" si="39"/>
        <v>5648.9700502591631</v>
      </c>
      <c r="P530">
        <f ca="1">P529+U530-S530</f>
        <v>1132.0659466351813</v>
      </c>
      <c r="Q530">
        <f t="shared" ca="1" si="45"/>
        <v>1611.7745378493353</v>
      </c>
      <c r="R530">
        <f t="shared" ca="1" si="46"/>
        <v>1607.1894652563208</v>
      </c>
      <c r="S530">
        <f t="shared" ca="1" si="40"/>
        <v>165.49888082789832</v>
      </c>
      <c r="T530">
        <f t="shared" ca="1" si="41"/>
        <v>154.46101500389582</v>
      </c>
      <c r="U530">
        <f t="shared" ca="1" si="47"/>
        <v>156.05755931113001</v>
      </c>
      <c r="V530">
        <f ca="1">O529*(1-(1-(Sheet1!$P$27/100))^((Sheet1!$N$27)*(Sheet2!P529/Sheet2!N529)))</f>
        <v>163.23408389688819</v>
      </c>
      <c r="W530">
        <f>ROW()-Sheet1!$Q$27</f>
        <v>523</v>
      </c>
      <c r="X530">
        <f>ROW()-Sheet1!$R$27</f>
        <v>510</v>
      </c>
      <c r="Y530">
        <f>ROW()-Sheet1!$S$27</f>
        <v>520</v>
      </c>
    </row>
    <row r="531" spans="1:25">
      <c r="A531">
        <v>161</v>
      </c>
      <c r="B531">
        <v>10000</v>
      </c>
      <c r="C531">
        <f t="shared" ca="1" si="38"/>
        <v>0.23911282220831567</v>
      </c>
      <c r="D531">
        <f ca="1">D530+G531-H531</f>
        <v>1.4747796520723715E-12</v>
      </c>
      <c r="E531">
        <f ca="1">E530+H531</f>
        <v>9999.7608871777884</v>
      </c>
      <c r="F531">
        <f t="shared" ca="1" si="42"/>
        <v>1.4747796520723715E-12</v>
      </c>
      <c r="G531">
        <f t="shared" ca="1" si="43"/>
        <v>2.6546856069877353E-17</v>
      </c>
      <c r="H531">
        <f t="shared" ca="1" si="44"/>
        <v>2.6546856069877353E-17</v>
      </c>
      <c r="I531">
        <f ca="1">C530*(1-(1-(Sheet1!$P$3/100))^((Sheet1!$N$3)*(Sheet2!D530/Sheet2!B530)))</f>
        <v>2.6546856069877353E-17</v>
      </c>
      <c r="J531">
        <f>ROW()-Sheet1!$Q$3</f>
        <v>521</v>
      </c>
      <c r="K531">
        <f>ROW()-Sheet1!$R$3</f>
        <v>521</v>
      </c>
      <c r="M531">
        <v>161</v>
      </c>
      <c r="N531">
        <v>10000</v>
      </c>
      <c r="O531">
        <f t="shared" ca="1" si="39"/>
        <v>5640.8807693077815</v>
      </c>
      <c r="P531">
        <f ca="1">P530+U531-S531</f>
        <v>1121.2425058872743</v>
      </c>
      <c r="Q531">
        <f t="shared" ca="1" si="45"/>
        <v>1624.4651219556945</v>
      </c>
      <c r="R531">
        <f t="shared" ca="1" si="46"/>
        <v>1613.4116028492504</v>
      </c>
      <c r="S531">
        <f t="shared" ca="1" si="40"/>
        <v>166.25374271784702</v>
      </c>
      <c r="T531">
        <f t="shared" ca="1" si="41"/>
        <v>153.56315861148775</v>
      </c>
      <c r="U531">
        <f t="shared" ca="1" si="47"/>
        <v>155.43030196993993</v>
      </c>
      <c r="V531">
        <f ca="1">O530*(1-(1-(Sheet1!$P$27/100))^((Sheet1!$N$27)*(Sheet2!P530/Sheet2!N530)))</f>
        <v>161.65243956286952</v>
      </c>
      <c r="W531">
        <f>ROW()-Sheet1!$Q$27</f>
        <v>524</v>
      </c>
      <c r="X531">
        <f>ROW()-Sheet1!$R$27</f>
        <v>511</v>
      </c>
      <c r="Y531">
        <f>ROW()-Sheet1!$S$27</f>
        <v>521</v>
      </c>
    </row>
    <row r="532" spans="1:25">
      <c r="A532">
        <v>162</v>
      </c>
      <c r="B532">
        <v>10000</v>
      </c>
      <c r="C532">
        <f t="shared" ca="1" si="38"/>
        <v>0.23911282220831567</v>
      </c>
      <c r="D532">
        <f ca="1">D531+G532-H532</f>
        <v>1.4747796520723715E-12</v>
      </c>
      <c r="E532">
        <f ca="1">E531+H532</f>
        <v>9999.7608871777884</v>
      </c>
      <c r="F532">
        <f t="shared" ca="1" si="42"/>
        <v>1.4747796520723715E-12</v>
      </c>
      <c r="G532">
        <f t="shared" ca="1" si="43"/>
        <v>2.6546856069877353E-17</v>
      </c>
      <c r="H532">
        <f t="shared" ca="1" si="44"/>
        <v>2.6546856069877353E-17</v>
      </c>
      <c r="I532">
        <f ca="1">C531*(1-(1-(Sheet1!$P$3/100))^((Sheet1!$N$3)*(Sheet2!D531/Sheet2!B531)))</f>
        <v>2.6546856069877353E-17</v>
      </c>
      <c r="J532">
        <f>ROW()-Sheet1!$Q$3</f>
        <v>522</v>
      </c>
      <c r="K532">
        <f>ROW()-Sheet1!$R$3</f>
        <v>522</v>
      </c>
      <c r="M532">
        <v>162</v>
      </c>
      <c r="N532">
        <v>10000</v>
      </c>
      <c r="O532">
        <f t="shared" ca="1" si="39"/>
        <v>5635.0096667027465</v>
      </c>
      <c r="P532">
        <f ca="1">P531+U532-S532</f>
        <v>1111.2085008112663</v>
      </c>
      <c r="Q532">
        <f t="shared" ca="1" si="45"/>
        <v>1636.2646482529781</v>
      </c>
      <c r="R532">
        <f t="shared" ca="1" si="46"/>
        <v>1617.5171842330096</v>
      </c>
      <c r="S532">
        <f t="shared" ca="1" si="40"/>
        <v>165.82815143235939</v>
      </c>
      <c r="T532">
        <f t="shared" ca="1" si="41"/>
        <v>154.02862513507571</v>
      </c>
      <c r="U532">
        <f t="shared" ca="1" si="47"/>
        <v>155.79414635635123</v>
      </c>
      <c r="V532">
        <f ca="1">O531*(1-(1-(Sheet1!$P$27/100))^((Sheet1!$N$27)*(Sheet2!P531/Sheet2!N531)))</f>
        <v>159.89972774011048</v>
      </c>
      <c r="W532">
        <f>ROW()-Sheet1!$Q$27</f>
        <v>525</v>
      </c>
      <c r="X532">
        <f>ROW()-Sheet1!$R$27</f>
        <v>512</v>
      </c>
      <c r="Y532">
        <f>ROW()-Sheet1!$S$27</f>
        <v>522</v>
      </c>
    </row>
    <row r="533" spans="1:25">
      <c r="A533">
        <v>163</v>
      </c>
      <c r="B533">
        <v>10000</v>
      </c>
      <c r="C533">
        <f t="shared" ca="1" si="38"/>
        <v>0.23911282220831567</v>
      </c>
      <c r="D533">
        <f ca="1">D532+G533-H533</f>
        <v>1.4747796520723715E-12</v>
      </c>
      <c r="E533">
        <f ca="1">E532+H533</f>
        <v>9999.7608871777884</v>
      </c>
      <c r="F533">
        <f t="shared" ca="1" si="42"/>
        <v>1.4747796520723715E-12</v>
      </c>
      <c r="G533">
        <f t="shared" ca="1" si="43"/>
        <v>2.6546856069877353E-17</v>
      </c>
      <c r="H533">
        <f t="shared" ca="1" si="44"/>
        <v>2.6546856069877353E-17</v>
      </c>
      <c r="I533">
        <f ca="1">C532*(1-(1-(Sheet1!$P$3/100))^((Sheet1!$N$3)*(Sheet2!D532/Sheet2!B532)))</f>
        <v>2.6546856069877353E-17</v>
      </c>
      <c r="J533">
        <f>ROW()-Sheet1!$Q$3</f>
        <v>523</v>
      </c>
      <c r="K533">
        <f>ROW()-Sheet1!$R$3</f>
        <v>523</v>
      </c>
      <c r="M533">
        <v>163</v>
      </c>
      <c r="N533">
        <v>10000</v>
      </c>
      <c r="O533">
        <f t="shared" ca="1" si="39"/>
        <v>5632.396335940407</v>
      </c>
      <c r="P533">
        <f ca="1">P532+U533-S533</f>
        <v>1103.8831720448177</v>
      </c>
      <c r="Q533">
        <f t="shared" ca="1" si="45"/>
        <v>1644.915664897361</v>
      </c>
      <c r="R533">
        <f t="shared" ca="1" si="46"/>
        <v>1618.8048271174137</v>
      </c>
      <c r="S533">
        <f t="shared" ca="1" si="40"/>
        <v>164.36180669084297</v>
      </c>
      <c r="T533">
        <f t="shared" ca="1" si="41"/>
        <v>155.71079004646012</v>
      </c>
      <c r="U533">
        <f t="shared" ca="1" si="47"/>
        <v>157.03647792439446</v>
      </c>
      <c r="V533">
        <f ca="1">O532*(1-(1-(Sheet1!$P$27/100))^((Sheet1!$N$27)*(Sheet2!P532/Sheet2!N532)))</f>
        <v>158.32412080879831</v>
      </c>
      <c r="W533">
        <f>ROW()-Sheet1!$Q$27</f>
        <v>526</v>
      </c>
      <c r="X533">
        <f>ROW()-Sheet1!$R$27</f>
        <v>513</v>
      </c>
      <c r="Y533">
        <f>ROW()-Sheet1!$S$27</f>
        <v>523</v>
      </c>
    </row>
    <row r="534" spans="1:25">
      <c r="A534">
        <v>164</v>
      </c>
      <c r="B534">
        <v>10000</v>
      </c>
      <c r="C534">
        <f t="shared" ca="1" si="38"/>
        <v>0.23911282220831567</v>
      </c>
      <c r="D534">
        <f ca="1">D533+G534-H534</f>
        <v>1.4747796520723715E-12</v>
      </c>
      <c r="E534">
        <f ca="1">E533+H534</f>
        <v>9999.7608871777884</v>
      </c>
      <c r="F534">
        <f t="shared" ca="1" si="42"/>
        <v>1.4747796520723715E-12</v>
      </c>
      <c r="G534">
        <f t="shared" ca="1" si="43"/>
        <v>2.6546856069877353E-17</v>
      </c>
      <c r="H534">
        <f t="shared" ca="1" si="44"/>
        <v>2.6546856069877353E-17</v>
      </c>
      <c r="I534">
        <f ca="1">C533*(1-(1-(Sheet1!$P$3/100))^((Sheet1!$N$3)*(Sheet2!D533/Sheet2!B533)))</f>
        <v>2.6546856069877353E-17</v>
      </c>
      <c r="J534">
        <f>ROW()-Sheet1!$Q$3</f>
        <v>524</v>
      </c>
      <c r="K534">
        <f>ROW()-Sheet1!$R$3</f>
        <v>524</v>
      </c>
      <c r="M534">
        <v>164</v>
      </c>
      <c r="N534">
        <v>10000</v>
      </c>
      <c r="O534">
        <f t="shared" ca="1" si="39"/>
        <v>5633.4089506578457</v>
      </c>
      <c r="P534">
        <f ca="1">P533+U534-S534</f>
        <v>1100.5704390450176</v>
      </c>
      <c r="Q534">
        <f t="shared" ca="1" si="45"/>
        <v>1648.8733050390117</v>
      </c>
      <c r="R534">
        <f t="shared" ca="1" si="46"/>
        <v>1617.1473052581248</v>
      </c>
      <c r="S534">
        <f t="shared" ca="1" si="40"/>
        <v>162.19242516351167</v>
      </c>
      <c r="T534">
        <f t="shared" ca="1" si="41"/>
        <v>158.23478502186089</v>
      </c>
      <c r="U534">
        <f t="shared" ca="1" si="47"/>
        <v>158.87969216371161</v>
      </c>
      <c r="V534">
        <f ca="1">O533*(1-(1-(Sheet1!$P$27/100))^((Sheet1!$N$27)*(Sheet2!P533/Sheet2!N533)))</f>
        <v>157.22217030442278</v>
      </c>
      <c r="W534">
        <f>ROW()-Sheet1!$Q$27</f>
        <v>527</v>
      </c>
      <c r="X534">
        <f>ROW()-Sheet1!$R$27</f>
        <v>514</v>
      </c>
      <c r="Y534">
        <f>ROW()-Sheet1!$S$27</f>
        <v>524</v>
      </c>
    </row>
    <row r="535" spans="1:25">
      <c r="A535">
        <v>165</v>
      </c>
      <c r="B535">
        <v>10000</v>
      </c>
      <c r="C535">
        <f t="shared" ca="1" si="38"/>
        <v>0.23911282220831567</v>
      </c>
      <c r="D535">
        <f ca="1">D534+G535-H535</f>
        <v>1.4747796520723715E-12</v>
      </c>
      <c r="E535">
        <f ca="1">E534+H535</f>
        <v>9999.7608871777884</v>
      </c>
      <c r="F535">
        <f t="shared" ca="1" si="42"/>
        <v>1.4747796520723715E-12</v>
      </c>
      <c r="G535">
        <f t="shared" ca="1" si="43"/>
        <v>2.6546856069877353E-17</v>
      </c>
      <c r="H535">
        <f t="shared" ca="1" si="44"/>
        <v>2.6546856069877353E-17</v>
      </c>
      <c r="I535">
        <f ca="1">C534*(1-(1-(Sheet1!$P$3/100))^((Sheet1!$N$3)*(Sheet2!D534/Sheet2!B534)))</f>
        <v>2.6546856069877353E-17</v>
      </c>
      <c r="J535">
        <f>ROW()-Sheet1!$Q$3</f>
        <v>525</v>
      </c>
      <c r="K535">
        <f>ROW()-Sheet1!$R$3</f>
        <v>525</v>
      </c>
      <c r="M535">
        <v>165</v>
      </c>
      <c r="N535">
        <v>10000</v>
      </c>
      <c r="O535">
        <f t="shared" ca="1" si="39"/>
        <v>5637.6991143758132</v>
      </c>
      <c r="P535">
        <f ca="1">P534+U535-S535</f>
        <v>1101.7332850586017</v>
      </c>
      <c r="Q535">
        <f t="shared" ca="1" si="45"/>
        <v>1647.5749226312967</v>
      </c>
      <c r="R535">
        <f t="shared" ca="1" si="46"/>
        <v>1612.9926779342873</v>
      </c>
      <c r="S535">
        <f t="shared" ca="1" si="40"/>
        <v>159.77694074453549</v>
      </c>
      <c r="T535">
        <f t="shared" ca="1" si="41"/>
        <v>161.07532315225049</v>
      </c>
      <c r="U535">
        <f t="shared" ca="1" si="47"/>
        <v>160.93978675811965</v>
      </c>
      <c r="V535">
        <f ca="1">O534*(1-(1-(Sheet1!$P$27/100))^((Sheet1!$N$27)*(Sheet2!P534/Sheet2!N534)))</f>
        <v>156.78515943428204</v>
      </c>
      <c r="W535">
        <f>ROW()-Sheet1!$Q$27</f>
        <v>528</v>
      </c>
      <c r="X535">
        <f>ROW()-Sheet1!$R$27</f>
        <v>515</v>
      </c>
      <c r="Y535">
        <f>ROW()-Sheet1!$S$27</f>
        <v>525</v>
      </c>
    </row>
    <row r="536" spans="1:25">
      <c r="A536">
        <v>166</v>
      </c>
      <c r="B536">
        <v>10000</v>
      </c>
      <c r="C536">
        <f t="shared" ca="1" si="38"/>
        <v>0.23911282220831567</v>
      </c>
      <c r="D536">
        <f ca="1">D535+G536-H536</f>
        <v>1.4747796520723715E-12</v>
      </c>
      <c r="E536">
        <f ca="1">E535+H536</f>
        <v>9999.7608871777884</v>
      </c>
      <c r="F536">
        <f t="shared" ca="1" si="42"/>
        <v>1.4747796520723715E-12</v>
      </c>
      <c r="G536">
        <f t="shared" ca="1" si="43"/>
        <v>2.6546856069877353E-17</v>
      </c>
      <c r="H536">
        <f t="shared" ca="1" si="44"/>
        <v>2.6546856069877353E-17</v>
      </c>
      <c r="I536">
        <f ca="1">C535*(1-(1-(Sheet1!$P$3/100))^((Sheet1!$N$3)*(Sheet2!D535/Sheet2!B535)))</f>
        <v>2.6546856069877353E-17</v>
      </c>
      <c r="J536">
        <f>ROW()-Sheet1!$Q$3</f>
        <v>526</v>
      </c>
      <c r="K536">
        <f>ROW()-Sheet1!$R$3</f>
        <v>526</v>
      </c>
      <c r="M536">
        <v>166</v>
      </c>
      <c r="N536">
        <v>10000</v>
      </c>
      <c r="O536">
        <f t="shared" ca="1" si="39"/>
        <v>5644.2940772582351</v>
      </c>
      <c r="P536">
        <f ca="1">P535+U536-S536</f>
        <v>1106.9425462053257</v>
      </c>
      <c r="Q536">
        <f t="shared" ca="1" si="45"/>
        <v>1641.5072681519487</v>
      </c>
      <c r="R536">
        <f t="shared" ca="1" si="46"/>
        <v>1607.2561083844905</v>
      </c>
      <c r="S536">
        <f t="shared" ca="1" si="40"/>
        <v>157.59532057495389</v>
      </c>
      <c r="T536">
        <f t="shared" ca="1" si="41"/>
        <v>163.66297505430168</v>
      </c>
      <c r="U536">
        <f t="shared" ca="1" si="47"/>
        <v>162.80458172167781</v>
      </c>
      <c r="V536">
        <f ca="1">O535*(1-(1-(Sheet1!$P$27/100))^((Sheet1!$N$27)*(Sheet2!P535/Sheet2!N535)))</f>
        <v>157.06801217188112</v>
      </c>
      <c r="W536">
        <f>ROW()-Sheet1!$Q$27</f>
        <v>529</v>
      </c>
      <c r="X536">
        <f>ROW()-Sheet1!$R$27</f>
        <v>516</v>
      </c>
      <c r="Y536">
        <f>ROW()-Sheet1!$S$27</f>
        <v>526</v>
      </c>
    </row>
    <row r="537" spans="1:25">
      <c r="A537">
        <v>167</v>
      </c>
      <c r="B537">
        <v>10000</v>
      </c>
      <c r="C537">
        <f t="shared" ca="1" si="38"/>
        <v>0.23911282220831567</v>
      </c>
      <c r="D537">
        <f ca="1">D536+G537-H537</f>
        <v>1.4747796520723715E-12</v>
      </c>
      <c r="E537">
        <f ca="1">E536+H537</f>
        <v>9999.7608871777884</v>
      </c>
      <c r="F537">
        <f t="shared" ca="1" si="42"/>
        <v>1.4747796520723715E-12</v>
      </c>
      <c r="G537">
        <f t="shared" ca="1" si="43"/>
        <v>2.6546856069877353E-17</v>
      </c>
      <c r="H537">
        <f t="shared" ca="1" si="44"/>
        <v>2.6546856069877353E-17</v>
      </c>
      <c r="I537">
        <f ca="1">C536*(1-(1-(Sheet1!$P$3/100))^((Sheet1!$N$3)*(Sheet2!D536/Sheet2!B536)))</f>
        <v>2.6546856069877353E-17</v>
      </c>
      <c r="J537">
        <f>ROW()-Sheet1!$Q$3</f>
        <v>527</v>
      </c>
      <c r="K537">
        <f>ROW()-Sheet1!$R$3</f>
        <v>527</v>
      </c>
      <c r="M537">
        <v>167</v>
      </c>
      <c r="N537">
        <v>10000</v>
      </c>
      <c r="O537">
        <f t="shared" ca="1" si="39"/>
        <v>5651.8081879001002</v>
      </c>
      <c r="P537">
        <f ca="1">P536+U537-S537</f>
        <v>1115.0013109809743</v>
      </c>
      <c r="Q537">
        <f t="shared" ca="1" si="45"/>
        <v>1632.0659466351804</v>
      </c>
      <c r="R537">
        <f t="shared" ca="1" si="46"/>
        <v>1601.1245544837454</v>
      </c>
      <c r="S537">
        <f t="shared" ca="1" si="40"/>
        <v>156.05755931113001</v>
      </c>
      <c r="T537">
        <f t="shared" ca="1" si="41"/>
        <v>165.49888082789832</v>
      </c>
      <c r="U537">
        <f t="shared" ca="1" si="47"/>
        <v>164.11632408677869</v>
      </c>
      <c r="V537">
        <f ca="1">O536*(1-(1-(Sheet1!$P$27/100))^((Sheet1!$N$27)*(Sheet2!P536/Sheet2!N536)))</f>
        <v>157.98477018603344</v>
      </c>
      <c r="W537">
        <f>ROW()-Sheet1!$Q$27</f>
        <v>530</v>
      </c>
      <c r="X537">
        <f>ROW()-Sheet1!$R$27</f>
        <v>517</v>
      </c>
      <c r="Y537">
        <f>ROW()-Sheet1!$S$27</f>
        <v>527</v>
      </c>
    </row>
    <row r="538" spans="1:25">
      <c r="A538">
        <v>168</v>
      </c>
      <c r="B538">
        <v>10000</v>
      </c>
      <c r="C538">
        <f t="shared" ca="1" si="38"/>
        <v>0.23911282220831567</v>
      </c>
      <c r="D538">
        <f ca="1">D537+G538-H538</f>
        <v>1.4747796520723715E-12</v>
      </c>
      <c r="E538">
        <f ca="1">E537+H538</f>
        <v>9999.7608871777884</v>
      </c>
      <c r="F538">
        <f t="shared" ca="1" si="42"/>
        <v>1.4747796520723715E-12</v>
      </c>
      <c r="G538">
        <f t="shared" ca="1" si="43"/>
        <v>2.6546856069877353E-17</v>
      </c>
      <c r="H538">
        <f t="shared" ca="1" si="44"/>
        <v>2.6546856069877353E-17</v>
      </c>
      <c r="I538">
        <f ca="1">C537*(1-(1-(Sheet1!$P$3/100))^((Sheet1!$N$3)*(Sheet2!D537/Sheet2!B537)))</f>
        <v>2.6546856069877353E-17</v>
      </c>
      <c r="J538">
        <f>ROW()-Sheet1!$Q$3</f>
        <v>528</v>
      </c>
      <c r="K538">
        <f>ROW()-Sheet1!$R$3</f>
        <v>528</v>
      </c>
      <c r="M538">
        <v>168</v>
      </c>
      <c r="N538">
        <v>10000</v>
      </c>
      <c r="O538">
        <f t="shared" ca="1" si="39"/>
        <v>5658.7315349118498</v>
      </c>
      <c r="P538">
        <f ca="1">P537+U538-S538</f>
        <v>1124.212484489241</v>
      </c>
      <c r="Q538">
        <f t="shared" ca="1" si="45"/>
        <v>1621.2425058872734</v>
      </c>
      <c r="R538">
        <f t="shared" ca="1" si="46"/>
        <v>1595.8134747116364</v>
      </c>
      <c r="S538">
        <f t="shared" ca="1" si="40"/>
        <v>155.43030196993993</v>
      </c>
      <c r="T538">
        <f t="shared" ca="1" si="41"/>
        <v>166.25374271784702</v>
      </c>
      <c r="U538">
        <f t="shared" ca="1" si="47"/>
        <v>164.64147547820673</v>
      </c>
      <c r="V538">
        <f ca="1">O537*(1-(1-(Sheet1!$P$27/100))^((Sheet1!$N$27)*(Sheet2!P537/Sheet2!N537)))</f>
        <v>159.33039570609776</v>
      </c>
      <c r="W538">
        <f>ROW()-Sheet1!$Q$27</f>
        <v>531</v>
      </c>
      <c r="X538">
        <f>ROW()-Sheet1!$R$27</f>
        <v>518</v>
      </c>
      <c r="Y538">
        <f>ROW()-Sheet1!$S$27</f>
        <v>528</v>
      </c>
    </row>
    <row r="539" spans="1:25">
      <c r="A539">
        <v>169</v>
      </c>
      <c r="B539">
        <v>10000</v>
      </c>
      <c r="C539">
        <f t="shared" ca="1" si="38"/>
        <v>0.23911282220831567</v>
      </c>
      <c r="D539">
        <f ca="1">D538+G539-H539</f>
        <v>1.4747796520723715E-12</v>
      </c>
      <c r="E539">
        <f ca="1">E538+H539</f>
        <v>9999.7608871777884</v>
      </c>
      <c r="F539">
        <f t="shared" ca="1" si="42"/>
        <v>1.4747796520723715E-12</v>
      </c>
      <c r="G539">
        <f t="shared" ca="1" si="43"/>
        <v>2.6546856069877353E-17</v>
      </c>
      <c r="H539">
        <f t="shared" ca="1" si="44"/>
        <v>2.6546856069877353E-17</v>
      </c>
      <c r="I539">
        <f ca="1">C538*(1-(1-(Sheet1!$P$3/100))^((Sheet1!$N$3)*(Sheet2!D538/Sheet2!B538)))</f>
        <v>2.6546856069877353E-17</v>
      </c>
      <c r="J539">
        <f>ROW()-Sheet1!$Q$3</f>
        <v>529</v>
      </c>
      <c r="K539">
        <f>ROW()-Sheet1!$R$3</f>
        <v>529</v>
      </c>
      <c r="M539">
        <v>169</v>
      </c>
      <c r="N539">
        <v>10000</v>
      </c>
      <c r="O539">
        <f t="shared" ca="1" si="39"/>
        <v>5663.7351588016172</v>
      </c>
      <c r="P539">
        <f ca="1">P538+U539-S539</f>
        <v>1132.7309330331432</v>
      </c>
      <c r="Q539">
        <f t="shared" ca="1" si="45"/>
        <v>1611.2085008112654</v>
      </c>
      <c r="R539">
        <f t="shared" ca="1" si="46"/>
        <v>1592.3254073539752</v>
      </c>
      <c r="S539">
        <f t="shared" ca="1" si="40"/>
        <v>155.79414635635123</v>
      </c>
      <c r="T539">
        <f t="shared" ca="1" si="41"/>
        <v>165.82815143235939</v>
      </c>
      <c r="U539">
        <f t="shared" ca="1" si="47"/>
        <v>164.3125949002534</v>
      </c>
      <c r="V539">
        <f ca="1">O538*(1-(1-(Sheet1!$P$27/100))^((Sheet1!$N$27)*(Sheet2!P538/Sheet2!N538)))</f>
        <v>160.82452754259191</v>
      </c>
      <c r="W539">
        <f>ROW()-Sheet1!$Q$27</f>
        <v>532</v>
      </c>
      <c r="X539">
        <f>ROW()-Sheet1!$R$27</f>
        <v>519</v>
      </c>
      <c r="Y539">
        <f>ROW()-Sheet1!$S$27</f>
        <v>529</v>
      </c>
    </row>
    <row r="540" spans="1:25">
      <c r="A540">
        <v>170</v>
      </c>
      <c r="B540">
        <v>10000</v>
      </c>
      <c r="C540">
        <f t="shared" ca="1" si="38"/>
        <v>0.23911282220831567</v>
      </c>
      <c r="D540">
        <f ca="1">D539+G540-H540</f>
        <v>1.4747796520723715E-12</v>
      </c>
      <c r="E540">
        <f ca="1">E539+H540</f>
        <v>9999.7608871777884</v>
      </c>
      <c r="F540">
        <f t="shared" ca="1" si="42"/>
        <v>1.4747796520723715E-12</v>
      </c>
      <c r="G540">
        <f t="shared" ca="1" si="43"/>
        <v>2.6546856069877353E-17</v>
      </c>
      <c r="H540">
        <f t="shared" ca="1" si="44"/>
        <v>2.6546856069877353E-17</v>
      </c>
      <c r="I540">
        <f ca="1">C539*(1-(1-(Sheet1!$P$3/100))^((Sheet1!$N$3)*(Sheet2!D539/Sheet2!B539)))</f>
        <v>2.6546856069877353E-17</v>
      </c>
      <c r="J540">
        <f>ROW()-Sheet1!$Q$3</f>
        <v>530</v>
      </c>
      <c r="K540">
        <f>ROW()-Sheet1!$R$3</f>
        <v>530</v>
      </c>
      <c r="M540">
        <v>170</v>
      </c>
      <c r="N540">
        <v>10000</v>
      </c>
      <c r="O540">
        <f t="shared" ca="1" si="39"/>
        <v>5665.9281754224758</v>
      </c>
      <c r="P540">
        <f ca="1">P539+U540-S540</f>
        <v>1138.928539005637</v>
      </c>
      <c r="Q540">
        <f t="shared" ca="1" si="45"/>
        <v>1603.8831720448168</v>
      </c>
      <c r="R540">
        <f t="shared" ca="1" si="46"/>
        <v>1591.2601135270693</v>
      </c>
      <c r="S540">
        <f t="shared" ca="1" si="40"/>
        <v>157.03647792439446</v>
      </c>
      <c r="T540">
        <f t="shared" ca="1" si="41"/>
        <v>164.36180669084297</v>
      </c>
      <c r="U540">
        <f t="shared" ca="1" si="47"/>
        <v>163.23408389688819</v>
      </c>
      <c r="V540">
        <f ca="1">O539*(1-(1-(Sheet1!$P$27/100))^((Sheet1!$N$27)*(Sheet2!P539/Sheet2!N539)))</f>
        <v>162.16879006998244</v>
      </c>
      <c r="W540">
        <f>ROW()-Sheet1!$Q$27</f>
        <v>533</v>
      </c>
      <c r="X540">
        <f>ROW()-Sheet1!$R$27</f>
        <v>520</v>
      </c>
      <c r="Y540">
        <f>ROW()-Sheet1!$S$27</f>
        <v>530</v>
      </c>
    </row>
    <row r="541" spans="1:25">
      <c r="A541">
        <v>171</v>
      </c>
      <c r="B541">
        <v>10000</v>
      </c>
      <c r="C541">
        <f t="shared" ca="1" si="38"/>
        <v>0.23911282220831567</v>
      </c>
      <c r="D541">
        <f ca="1">D540+G541-H541</f>
        <v>1.4747796520723715E-12</v>
      </c>
      <c r="E541">
        <f ca="1">E540+H541</f>
        <v>9999.7608871777884</v>
      </c>
      <c r="F541">
        <f t="shared" ca="1" si="42"/>
        <v>1.4747796520723715E-12</v>
      </c>
      <c r="G541">
        <f t="shared" ca="1" si="43"/>
        <v>2.6546856069877353E-17</v>
      </c>
      <c r="H541">
        <f t="shared" ca="1" si="44"/>
        <v>2.6546856069877353E-17</v>
      </c>
      <c r="I541">
        <f ca="1">C540*(1-(1-(Sheet1!$P$3/100))^((Sheet1!$N$3)*(Sheet2!D540/Sheet2!B540)))</f>
        <v>2.6546856069877353E-17</v>
      </c>
      <c r="J541">
        <f>ROW()-Sheet1!$Q$3</f>
        <v>531</v>
      </c>
      <c r="K541">
        <f>ROW()-Sheet1!$R$3</f>
        <v>531</v>
      </c>
      <c r="M541">
        <v>171</v>
      </c>
      <c r="N541">
        <v>10000</v>
      </c>
      <c r="O541">
        <f t="shared" ca="1" si="39"/>
        <v>5665.0142872133029</v>
      </c>
      <c r="P541">
        <f ca="1">P540+U541-S541</f>
        <v>1141.7012864047949</v>
      </c>
      <c r="Q541">
        <f t="shared" ca="1" si="45"/>
        <v>1600.5704390450167</v>
      </c>
      <c r="R541">
        <f t="shared" ca="1" si="46"/>
        <v>1592.7139873368851</v>
      </c>
      <c r="S541">
        <f t="shared" ca="1" si="40"/>
        <v>158.87969216371161</v>
      </c>
      <c r="T541">
        <f t="shared" ca="1" si="41"/>
        <v>162.19242516351167</v>
      </c>
      <c r="U541">
        <f t="shared" ca="1" si="47"/>
        <v>161.65243956286952</v>
      </c>
      <c r="V541">
        <f ca="1">O540*(1-(1-(Sheet1!$P$27/100))^((Sheet1!$N$27)*(Sheet2!P540/Sheet2!N540)))</f>
        <v>163.10631337268538</v>
      </c>
      <c r="W541">
        <f>ROW()-Sheet1!$Q$27</f>
        <v>534</v>
      </c>
      <c r="X541">
        <f>ROW()-Sheet1!$R$27</f>
        <v>521</v>
      </c>
      <c r="Y541">
        <f>ROW()-Sheet1!$S$27</f>
        <v>531</v>
      </c>
    </row>
    <row r="542" spans="1:25">
      <c r="A542">
        <v>172</v>
      </c>
      <c r="B542">
        <v>10000</v>
      </c>
      <c r="C542">
        <f t="shared" ca="1" si="38"/>
        <v>0.23911282220831567</v>
      </c>
      <c r="D542">
        <f ca="1">D541+G542-H542</f>
        <v>1.4747796520723715E-12</v>
      </c>
      <c r="E542">
        <f ca="1">E541+H542</f>
        <v>9999.7608871777884</v>
      </c>
      <c r="F542">
        <f t="shared" ca="1" si="42"/>
        <v>1.4747796520723715E-12</v>
      </c>
      <c r="G542">
        <f t="shared" ca="1" si="43"/>
        <v>2.6546856069877353E-17</v>
      </c>
      <c r="H542">
        <f t="shared" ca="1" si="44"/>
        <v>2.6546856069877353E-17</v>
      </c>
      <c r="I542">
        <f ca="1">C541*(1-(1-(Sheet1!$P$3/100))^((Sheet1!$N$3)*(Sheet2!D541/Sheet2!B541)))</f>
        <v>2.6546856069877353E-17</v>
      </c>
      <c r="J542">
        <f>ROW()-Sheet1!$Q$3</f>
        <v>532</v>
      </c>
      <c r="K542">
        <f>ROW()-Sheet1!$R$3</f>
        <v>532</v>
      </c>
      <c r="M542">
        <v>172</v>
      </c>
      <c r="N542">
        <v>10000</v>
      </c>
      <c r="O542">
        <f t="shared" ca="1" si="39"/>
        <v>5661.3199850371175</v>
      </c>
      <c r="P542">
        <f ca="1">P541+U542-S542</f>
        <v>1140.6612273867856</v>
      </c>
      <c r="Q542">
        <f t="shared" ca="1" si="45"/>
        <v>1601.7332850586008</v>
      </c>
      <c r="R542">
        <f t="shared" ca="1" si="46"/>
        <v>1596.285502517497</v>
      </c>
      <c r="S542">
        <f t="shared" ca="1" si="40"/>
        <v>160.93978675811965</v>
      </c>
      <c r="T542">
        <f t="shared" ca="1" si="41"/>
        <v>159.77694074453549</v>
      </c>
      <c r="U542">
        <f t="shared" ca="1" si="47"/>
        <v>159.89972774011048</v>
      </c>
      <c r="V542">
        <f ca="1">O541*(1-(1-(Sheet1!$P$27/100))^((Sheet1!$N$27)*(Sheet2!P541/Sheet2!N541)))</f>
        <v>163.47124292072226</v>
      </c>
      <c r="W542">
        <f>ROW()-Sheet1!$Q$27</f>
        <v>535</v>
      </c>
      <c r="X542">
        <f>ROW()-Sheet1!$R$27</f>
        <v>522</v>
      </c>
      <c r="Y542">
        <f>ROW()-Sheet1!$S$27</f>
        <v>532</v>
      </c>
    </row>
    <row r="543" spans="1:25">
      <c r="A543">
        <v>173</v>
      </c>
      <c r="B543">
        <v>10000</v>
      </c>
      <c r="C543">
        <f t="shared" ca="1" si="38"/>
        <v>0.23911282220831567</v>
      </c>
      <c r="D543">
        <f ca="1">D542+G543-H543</f>
        <v>1.4747796520723715E-12</v>
      </c>
      <c r="E543">
        <f ca="1">E542+H543</f>
        <v>9999.7608871777884</v>
      </c>
      <c r="F543">
        <f t="shared" ca="1" si="42"/>
        <v>1.4747796520723715E-12</v>
      </c>
      <c r="G543">
        <f t="shared" ca="1" si="43"/>
        <v>2.6546856069877353E-17</v>
      </c>
      <c r="H543">
        <f t="shared" ca="1" si="44"/>
        <v>2.6546856069877353E-17</v>
      </c>
      <c r="I543">
        <f ca="1">C542*(1-(1-(Sheet1!$P$3/100))^((Sheet1!$N$3)*(Sheet2!D542/Sheet2!B542)))</f>
        <v>2.6546856069877353E-17</v>
      </c>
      <c r="J543">
        <f>ROW()-Sheet1!$Q$3</f>
        <v>533</v>
      </c>
      <c r="K543">
        <f>ROW()-Sheet1!$R$3</f>
        <v>533</v>
      </c>
      <c r="M543">
        <v>173</v>
      </c>
      <c r="N543">
        <v>10000</v>
      </c>
      <c r="O543">
        <f t="shared" ca="1" si="39"/>
        <v>5655.6973210758406</v>
      </c>
      <c r="P543">
        <f ca="1">P542+U543-S543</f>
        <v>1136.1807664739063</v>
      </c>
      <c r="Q543">
        <f t="shared" ca="1" si="45"/>
        <v>1606.9425462053248</v>
      </c>
      <c r="R543">
        <f t="shared" ca="1" si="46"/>
        <v>1601.1793662449281</v>
      </c>
      <c r="S543">
        <f t="shared" ca="1" si="40"/>
        <v>162.80458172167781</v>
      </c>
      <c r="T543">
        <f t="shared" ca="1" si="41"/>
        <v>157.59532057495389</v>
      </c>
      <c r="U543">
        <f t="shared" ca="1" si="47"/>
        <v>158.32412080879831</v>
      </c>
      <c r="V543">
        <f ca="1">O542*(1-(1-(Sheet1!$P$27/100))^((Sheet1!$N$27)*(Sheet2!P542/Sheet2!N542)))</f>
        <v>163.21798453622958</v>
      </c>
      <c r="W543">
        <f>ROW()-Sheet1!$Q$27</f>
        <v>536</v>
      </c>
      <c r="X543">
        <f>ROW()-Sheet1!$R$27</f>
        <v>523</v>
      </c>
      <c r="Y543">
        <f>ROW()-Sheet1!$S$27</f>
        <v>533</v>
      </c>
    </row>
    <row r="544" spans="1:25">
      <c r="A544">
        <v>174</v>
      </c>
      <c r="B544">
        <v>10000</v>
      </c>
      <c r="C544">
        <f t="shared" ca="1" si="38"/>
        <v>0.23911282220831567</v>
      </c>
      <c r="D544">
        <f ca="1">D543+G544-H544</f>
        <v>1.4747796520723715E-12</v>
      </c>
      <c r="E544">
        <f ca="1">E543+H544</f>
        <v>9999.7608871777884</v>
      </c>
      <c r="F544">
        <f t="shared" ca="1" si="42"/>
        <v>1.4747796520723715E-12</v>
      </c>
      <c r="G544">
        <f t="shared" ca="1" si="43"/>
        <v>2.6546856069877353E-17</v>
      </c>
      <c r="H544">
        <f t="shared" ca="1" si="44"/>
        <v>2.6546856069877353E-17</v>
      </c>
      <c r="I544">
        <f ca="1">C543*(1-(1-(Sheet1!$P$3/100))^((Sheet1!$N$3)*(Sheet2!D543/Sheet2!B543)))</f>
        <v>2.6546856069877353E-17</v>
      </c>
      <c r="J544">
        <f>ROW()-Sheet1!$Q$3</f>
        <v>534</v>
      </c>
      <c r="K544">
        <f>ROW()-Sheet1!$R$3</f>
        <v>534</v>
      </c>
      <c r="M544">
        <v>174</v>
      </c>
      <c r="N544">
        <v>10000</v>
      </c>
      <c r="O544">
        <f t="shared" ca="1" si="39"/>
        <v>5649.3301884698139</v>
      </c>
      <c r="P544">
        <f ca="1">P543+U544-S544</f>
        <v>1129.2866126915505</v>
      </c>
      <c r="Q544">
        <f t="shared" ca="1" si="45"/>
        <v>1615.0013109809734</v>
      </c>
      <c r="R544">
        <f t="shared" ca="1" si="46"/>
        <v>1606.3818878576617</v>
      </c>
      <c r="S544">
        <f t="shared" ca="1" si="40"/>
        <v>164.11632408677869</v>
      </c>
      <c r="T544">
        <f t="shared" ca="1" si="41"/>
        <v>156.05755931113001</v>
      </c>
      <c r="U544">
        <f t="shared" ca="1" si="47"/>
        <v>157.22217030442278</v>
      </c>
      <c r="V544">
        <f ca="1">O543*(1-(1-(Sheet1!$P$27/100))^((Sheet1!$N$27)*(Sheet2!P543/Sheet2!N543)))</f>
        <v>162.42469191715654</v>
      </c>
      <c r="W544">
        <f>ROW()-Sheet1!$Q$27</f>
        <v>537</v>
      </c>
      <c r="X544">
        <f>ROW()-Sheet1!$R$27</f>
        <v>524</v>
      </c>
      <c r="Y544">
        <f>ROW()-Sheet1!$S$27</f>
        <v>534</v>
      </c>
    </row>
    <row r="545" spans="1:25">
      <c r="A545">
        <v>175</v>
      </c>
      <c r="B545">
        <v>10000</v>
      </c>
      <c r="C545">
        <f t="shared" ca="1" si="38"/>
        <v>0.23911282220831567</v>
      </c>
      <c r="D545">
        <f ca="1">D544+G545-H545</f>
        <v>1.4747796520723715E-12</v>
      </c>
      <c r="E545">
        <f ca="1">E544+H545</f>
        <v>9999.7608871777884</v>
      </c>
      <c r="F545">
        <f t="shared" ca="1" si="42"/>
        <v>1.4747796520723715E-12</v>
      </c>
      <c r="G545">
        <f t="shared" ca="1" si="43"/>
        <v>2.6546856069877353E-17</v>
      </c>
      <c r="H545">
        <f t="shared" ca="1" si="44"/>
        <v>2.6546856069877353E-17</v>
      </c>
      <c r="I545">
        <f ca="1">C544*(1-(1-(Sheet1!$P$3/100))^((Sheet1!$N$3)*(Sheet2!D544/Sheet2!B544)))</f>
        <v>2.6546856069877353E-17</v>
      </c>
      <c r="J545">
        <f>ROW()-Sheet1!$Q$3</f>
        <v>535</v>
      </c>
      <c r="K545">
        <f>ROW()-Sheet1!$R$3</f>
        <v>535</v>
      </c>
      <c r="M545">
        <v>175</v>
      </c>
      <c r="N545">
        <v>10000</v>
      </c>
      <c r="O545">
        <f t="shared" ca="1" si="39"/>
        <v>5643.4889232189089</v>
      </c>
      <c r="P545">
        <f ca="1">P544+U545-S545</f>
        <v>1121.4302966476257</v>
      </c>
      <c r="Q545">
        <f t="shared" ca="1" si="45"/>
        <v>1624.2124844892401</v>
      </c>
      <c r="R545">
        <f t="shared" ca="1" si="46"/>
        <v>1610.8682956442249</v>
      </c>
      <c r="S545">
        <f t="shared" ca="1" si="40"/>
        <v>164.64147547820673</v>
      </c>
      <c r="T545">
        <f t="shared" ca="1" si="41"/>
        <v>155.43030196993993</v>
      </c>
      <c r="U545">
        <f t="shared" ca="1" si="47"/>
        <v>156.78515943428204</v>
      </c>
      <c r="V545">
        <f ca="1">O544*(1-(1-(Sheet1!$P$27/100))^((Sheet1!$N$27)*(Sheet2!P544/Sheet2!N544)))</f>
        <v>161.27156722084499</v>
      </c>
      <c r="W545">
        <f>ROW()-Sheet1!$Q$27</f>
        <v>538</v>
      </c>
      <c r="X545">
        <f>ROW()-Sheet1!$R$27</f>
        <v>525</v>
      </c>
      <c r="Y545">
        <f>ROW()-Sheet1!$S$27</f>
        <v>535</v>
      </c>
    </row>
    <row r="546" spans="1:25">
      <c r="A546">
        <v>176</v>
      </c>
      <c r="B546">
        <v>10000</v>
      </c>
      <c r="C546">
        <f t="shared" ca="1" si="38"/>
        <v>0.23911282220831567</v>
      </c>
      <c r="D546">
        <f ca="1">D545+G546-H546</f>
        <v>1.4747796520723715E-12</v>
      </c>
      <c r="E546">
        <f ca="1">E545+H546</f>
        <v>9999.7608871777884</v>
      </c>
      <c r="F546">
        <f t="shared" ca="1" si="42"/>
        <v>1.4747796520723715E-12</v>
      </c>
      <c r="G546">
        <f t="shared" ca="1" si="43"/>
        <v>2.6546856069877353E-17</v>
      </c>
      <c r="H546">
        <f t="shared" ca="1" si="44"/>
        <v>2.6546856069877353E-17</v>
      </c>
      <c r="I546">
        <f ca="1">C545*(1-(1-(Sheet1!$P$3/100))^((Sheet1!$N$3)*(Sheet2!D545/Sheet2!B545)))</f>
        <v>2.6546856069877353E-17</v>
      </c>
      <c r="J546">
        <f>ROW()-Sheet1!$Q$3</f>
        <v>536</v>
      </c>
      <c r="K546">
        <f>ROW()-Sheet1!$R$3</f>
        <v>536</v>
      </c>
      <c r="M546">
        <v>176</v>
      </c>
      <c r="N546">
        <v>10000</v>
      </c>
      <c r="O546">
        <f t="shared" ca="1" si="39"/>
        <v>5639.2829999075238</v>
      </c>
      <c r="P546">
        <f ca="1">P545+U546-S546</f>
        <v>1114.1857139192534</v>
      </c>
      <c r="Q546">
        <f t="shared" ca="1" si="45"/>
        <v>1632.7309330331423</v>
      </c>
      <c r="R546">
        <f t="shared" ca="1" si="46"/>
        <v>1613.8003531400789</v>
      </c>
      <c r="S546">
        <f t="shared" ca="1" si="40"/>
        <v>164.3125949002534</v>
      </c>
      <c r="T546">
        <f t="shared" ca="1" si="41"/>
        <v>155.79414635635123</v>
      </c>
      <c r="U546">
        <f t="shared" ca="1" si="47"/>
        <v>157.06801217188112</v>
      </c>
      <c r="V546">
        <f ca="1">O545*(1-(1-(Sheet1!$P$27/100))^((Sheet1!$N$27)*(Sheet2!P545/Sheet2!N545)))</f>
        <v>160.00006966773503</v>
      </c>
      <c r="W546">
        <f>ROW()-Sheet1!$Q$27</f>
        <v>539</v>
      </c>
      <c r="X546">
        <f>ROW()-Sheet1!$R$27</f>
        <v>526</v>
      </c>
      <c r="Y546">
        <f>ROW()-Sheet1!$S$27</f>
        <v>536</v>
      </c>
    </row>
    <row r="547" spans="1:25">
      <c r="A547">
        <v>177</v>
      </c>
      <c r="B547">
        <v>10000</v>
      </c>
      <c r="C547">
        <f t="shared" ca="1" si="38"/>
        <v>0.23911282220831567</v>
      </c>
      <c r="D547">
        <f ca="1">D546+G547-H547</f>
        <v>1.4747796520723715E-12</v>
      </c>
      <c r="E547">
        <f ca="1">E546+H547</f>
        <v>9999.7608871777884</v>
      </c>
      <c r="F547">
        <f t="shared" ca="1" si="42"/>
        <v>1.4747796520723715E-12</v>
      </c>
      <c r="G547">
        <f t="shared" ca="1" si="43"/>
        <v>2.6546856069877353E-17</v>
      </c>
      <c r="H547">
        <f t="shared" ca="1" si="44"/>
        <v>2.6546856069877353E-17</v>
      </c>
      <c r="I547">
        <f ca="1">C546*(1-(1-(Sheet1!$P$3/100))^((Sheet1!$N$3)*(Sheet2!D546/Sheet2!B546)))</f>
        <v>2.6546856069877353E-17</v>
      </c>
      <c r="J547">
        <f>ROW()-Sheet1!$Q$3</f>
        <v>537</v>
      </c>
      <c r="K547">
        <f>ROW()-Sheet1!$R$3</f>
        <v>537</v>
      </c>
      <c r="M547">
        <v>177</v>
      </c>
      <c r="N547">
        <v>10000</v>
      </c>
      <c r="O547">
        <f t="shared" ca="1" si="39"/>
        <v>5637.456814863589</v>
      </c>
      <c r="P547">
        <f ca="1">P546+U547-S547</f>
        <v>1108.9364002083987</v>
      </c>
      <c r="Q547">
        <f t="shared" ca="1" si="45"/>
        <v>1638.9285390056361</v>
      </c>
      <c r="R547">
        <f t="shared" ca="1" si="46"/>
        <v>1614.6782459223771</v>
      </c>
      <c r="S547">
        <f t="shared" ca="1" si="40"/>
        <v>163.23408389688819</v>
      </c>
      <c r="T547">
        <f t="shared" ca="1" si="41"/>
        <v>157.03647792439446</v>
      </c>
      <c r="U547">
        <f t="shared" ca="1" si="47"/>
        <v>157.98477018603344</v>
      </c>
      <c r="V547">
        <f ca="1">O546*(1-(1-(Sheet1!$P$27/100))^((Sheet1!$N$27)*(Sheet2!P546/Sheet2!N546)))</f>
        <v>158.86266296833173</v>
      </c>
      <c r="W547">
        <f>ROW()-Sheet1!$Q$27</f>
        <v>540</v>
      </c>
      <c r="X547">
        <f>ROW()-Sheet1!$R$27</f>
        <v>527</v>
      </c>
      <c r="Y547">
        <f>ROW()-Sheet1!$S$27</f>
        <v>537</v>
      </c>
    </row>
    <row r="548" spans="1:25">
      <c r="A548">
        <v>178</v>
      </c>
      <c r="B548">
        <v>10000</v>
      </c>
      <c r="C548">
        <f t="shared" ca="1" si="38"/>
        <v>0.23911282220831567</v>
      </c>
      <c r="D548">
        <f ca="1">D547+G548-H548</f>
        <v>1.4747796520723715E-12</v>
      </c>
      <c r="E548">
        <f ca="1">E547+H548</f>
        <v>9999.7608871777884</v>
      </c>
      <c r="F548">
        <f t="shared" ca="1" si="42"/>
        <v>1.4747796520723715E-12</v>
      </c>
      <c r="G548">
        <f t="shared" ca="1" si="43"/>
        <v>2.6546856069877353E-17</v>
      </c>
      <c r="H548">
        <f t="shared" ca="1" si="44"/>
        <v>2.6546856069877353E-17</v>
      </c>
      <c r="I548">
        <f ca="1">C547*(1-(1-(Sheet1!$P$3/100))^((Sheet1!$N$3)*(Sheet2!D547/Sheet2!B547)))</f>
        <v>2.6546856069877353E-17</v>
      </c>
      <c r="J548">
        <f>ROW()-Sheet1!$Q$3</f>
        <v>538</v>
      </c>
      <c r="K548">
        <f>ROW()-Sheet1!$R$3</f>
        <v>538</v>
      </c>
      <c r="M548">
        <v>178</v>
      </c>
      <c r="N548">
        <v>10000</v>
      </c>
      <c r="O548">
        <f t="shared" ca="1" si="39"/>
        <v>5638.2629139043684</v>
      </c>
      <c r="P548">
        <f ca="1">P547+U548-S548</f>
        <v>1106.6143563516271</v>
      </c>
      <c r="Q548">
        <f t="shared" ca="1" si="45"/>
        <v>1641.701286404794</v>
      </c>
      <c r="R548">
        <f t="shared" ca="1" si="46"/>
        <v>1613.4214433392108</v>
      </c>
      <c r="S548">
        <f t="shared" ca="1" si="40"/>
        <v>161.65243956286952</v>
      </c>
      <c r="T548">
        <f t="shared" ca="1" si="41"/>
        <v>158.87969216371161</v>
      </c>
      <c r="U548">
        <f t="shared" ca="1" si="47"/>
        <v>159.33039570609776</v>
      </c>
      <c r="V548">
        <f ca="1">O547*(1-(1-(Sheet1!$P$27/100))^((Sheet1!$N$27)*(Sheet2!P547/Sheet2!N547)))</f>
        <v>158.07359312293147</v>
      </c>
      <c r="W548">
        <f>ROW()-Sheet1!$Q$27</f>
        <v>541</v>
      </c>
      <c r="X548">
        <f>ROW()-Sheet1!$R$27</f>
        <v>528</v>
      </c>
      <c r="Y548">
        <f>ROW()-Sheet1!$S$27</f>
        <v>538</v>
      </c>
    </row>
    <row r="549" spans="1:25">
      <c r="A549">
        <v>179</v>
      </c>
      <c r="B549">
        <v>10000</v>
      </c>
      <c r="C549">
        <f t="shared" ca="1" si="38"/>
        <v>0.23911282220831567</v>
      </c>
      <c r="D549">
        <f ca="1">D548+G549-H549</f>
        <v>1.4747796520723715E-12</v>
      </c>
      <c r="E549">
        <f ca="1">E548+H549</f>
        <v>9999.7608871777884</v>
      </c>
      <c r="F549">
        <f t="shared" ca="1" si="42"/>
        <v>1.4747796520723715E-12</v>
      </c>
      <c r="G549">
        <f t="shared" ca="1" si="43"/>
        <v>2.6546856069877353E-17</v>
      </c>
      <c r="H549">
        <f t="shared" ca="1" si="44"/>
        <v>2.6546856069877353E-17</v>
      </c>
      <c r="I549">
        <f ca="1">C548*(1-(1-(Sheet1!$P$3/100))^((Sheet1!$N$3)*(Sheet2!D548/Sheet2!B548)))</f>
        <v>2.6546856069877353E-17</v>
      </c>
      <c r="J549">
        <f>ROW()-Sheet1!$Q$3</f>
        <v>539</v>
      </c>
      <c r="K549">
        <f>ROW()-Sheet1!$R$3</f>
        <v>539</v>
      </c>
      <c r="M549">
        <v>179</v>
      </c>
      <c r="N549">
        <v>10000</v>
      </c>
      <c r="O549">
        <f t="shared" ca="1" si="39"/>
        <v>5641.4328727332068</v>
      </c>
      <c r="P549">
        <f ca="1">P548+U549-S549</f>
        <v>1107.5391561541087</v>
      </c>
      <c r="Q549">
        <f t="shared" ca="1" si="45"/>
        <v>1640.6612273867847</v>
      </c>
      <c r="R549">
        <f t="shared" ca="1" si="46"/>
        <v>1610.3667437258987</v>
      </c>
      <c r="S549">
        <f t="shared" ca="1" si="40"/>
        <v>159.89972774011048</v>
      </c>
      <c r="T549">
        <f t="shared" ca="1" si="41"/>
        <v>160.93978675811965</v>
      </c>
      <c r="U549">
        <f t="shared" ca="1" si="47"/>
        <v>160.82452754259191</v>
      </c>
      <c r="V549">
        <f ca="1">O548*(1-(1-(Sheet1!$P$27/100))^((Sheet1!$N$27)*(Sheet2!P548/Sheet2!N548)))</f>
        <v>157.76982792927967</v>
      </c>
      <c r="W549">
        <f>ROW()-Sheet1!$Q$27</f>
        <v>542</v>
      </c>
      <c r="X549">
        <f>ROW()-Sheet1!$R$27</f>
        <v>529</v>
      </c>
      <c r="Y549">
        <f>ROW()-Sheet1!$S$27</f>
        <v>539</v>
      </c>
    </row>
    <row r="550" spans="1:25">
      <c r="A550">
        <v>180</v>
      </c>
      <c r="B550">
        <v>10000</v>
      </c>
      <c r="C550">
        <f t="shared" ca="1" si="38"/>
        <v>0.23911282220831567</v>
      </c>
      <c r="D550">
        <f ca="1">D549+G550-H550</f>
        <v>1.4747796520723715E-12</v>
      </c>
      <c r="E550">
        <f ca="1">E549+H550</f>
        <v>9999.7608871777884</v>
      </c>
      <c r="F550">
        <f t="shared" ca="1" si="42"/>
        <v>1.4747796520723715E-12</v>
      </c>
      <c r="G550">
        <f t="shared" ca="1" si="43"/>
        <v>2.6546856069877353E-17</v>
      </c>
      <c r="H550">
        <f t="shared" ca="1" si="44"/>
        <v>2.6546856069877353E-17</v>
      </c>
      <c r="I550">
        <f ca="1">C549*(1-(1-(Sheet1!$P$3/100))^((Sheet1!$N$3)*(Sheet2!D549/Sheet2!B549)))</f>
        <v>2.6546856069877353E-17</v>
      </c>
      <c r="J550">
        <f>ROW()-Sheet1!$Q$3</f>
        <v>540</v>
      </c>
      <c r="K550">
        <f>ROW()-Sheet1!$R$3</f>
        <v>540</v>
      </c>
      <c r="M550">
        <v>180</v>
      </c>
      <c r="N550">
        <v>10000</v>
      </c>
      <c r="O550">
        <f t="shared" ca="1" si="39"/>
        <v>5646.2488668108217</v>
      </c>
      <c r="P550">
        <f ca="1">P549+U550-S550</f>
        <v>1111.3838254152927</v>
      </c>
      <c r="Q550">
        <f t="shared" ca="1" si="45"/>
        <v>1636.1807664739054</v>
      </c>
      <c r="R550">
        <f t="shared" ca="1" si="46"/>
        <v>1606.18654129998</v>
      </c>
      <c r="S550">
        <f t="shared" ca="1" si="40"/>
        <v>158.32412080879831</v>
      </c>
      <c r="T550">
        <f t="shared" ca="1" si="41"/>
        <v>162.80458172167781</v>
      </c>
      <c r="U550">
        <f t="shared" ca="1" si="47"/>
        <v>162.16879006998244</v>
      </c>
      <c r="V550">
        <f ca="1">O549*(1-(1-(Sheet1!$P$27/100))^((Sheet1!$N$27)*(Sheet2!P549/Sheet2!N549)))</f>
        <v>157.98858764406381</v>
      </c>
      <c r="W550">
        <f>ROW()-Sheet1!$Q$27</f>
        <v>543</v>
      </c>
      <c r="X550">
        <f>ROW()-Sheet1!$R$27</f>
        <v>530</v>
      </c>
      <c r="Y550">
        <f>ROW()-Sheet1!$S$27</f>
        <v>540</v>
      </c>
    </row>
    <row r="551" spans="1:25">
      <c r="A551">
        <v>181</v>
      </c>
      <c r="B551">
        <v>10000</v>
      </c>
      <c r="C551">
        <f t="shared" ca="1" si="38"/>
        <v>0.23911282220831567</v>
      </c>
      <c r="D551">
        <f ca="1">D550+G551-H551</f>
        <v>1.4747796520723715E-12</v>
      </c>
      <c r="E551">
        <f ca="1">E550+H551</f>
        <v>9999.7608871777884</v>
      </c>
      <c r="F551">
        <f t="shared" ca="1" si="42"/>
        <v>1.4747796520723715E-12</v>
      </c>
      <c r="G551">
        <f t="shared" ca="1" si="43"/>
        <v>2.6546856069877353E-17</v>
      </c>
      <c r="H551">
        <f t="shared" ca="1" si="44"/>
        <v>2.6546856069877353E-17</v>
      </c>
      <c r="I551">
        <f ca="1">C550*(1-(1-(Sheet1!$P$3/100))^((Sheet1!$N$3)*(Sheet2!D550/Sheet2!B550)))</f>
        <v>2.6546856069877353E-17</v>
      </c>
      <c r="J551">
        <f>ROW()-Sheet1!$Q$3</f>
        <v>541</v>
      </c>
      <c r="K551">
        <f>ROW()-Sheet1!$R$3</f>
        <v>541</v>
      </c>
      <c r="M551">
        <v>181</v>
      </c>
      <c r="N551">
        <v>10000</v>
      </c>
      <c r="O551">
        <f t="shared" ca="1" si="39"/>
        <v>5651.7006128461153</v>
      </c>
      <c r="P551">
        <f ca="1">P550+U551-S551</f>
        <v>1117.2679684835553</v>
      </c>
      <c r="Q551">
        <f t="shared" ca="1" si="45"/>
        <v>1629.2866126915496</v>
      </c>
      <c r="R551">
        <f t="shared" ca="1" si="46"/>
        <v>1601.7448059787803</v>
      </c>
      <c r="S551">
        <f t="shared" ca="1" si="40"/>
        <v>157.22217030442278</v>
      </c>
      <c r="T551">
        <f t="shared" ca="1" si="41"/>
        <v>164.11632408677869</v>
      </c>
      <c r="U551">
        <f t="shared" ca="1" si="47"/>
        <v>163.10631337268538</v>
      </c>
      <c r="V551">
        <f ca="1">O550*(1-(1-(Sheet1!$P$27/100))^((Sheet1!$N$27)*(Sheet2!P550/Sheet2!N550)))</f>
        <v>158.66457805148573</v>
      </c>
      <c r="W551">
        <f>ROW()-Sheet1!$Q$27</f>
        <v>544</v>
      </c>
      <c r="X551">
        <f>ROW()-Sheet1!$R$27</f>
        <v>531</v>
      </c>
      <c r="Y551">
        <f>ROW()-Sheet1!$S$27</f>
        <v>541</v>
      </c>
    </row>
    <row r="552" spans="1:25">
      <c r="A552">
        <v>182</v>
      </c>
      <c r="B552">
        <v>10000</v>
      </c>
      <c r="C552">
        <f t="shared" ca="1" si="38"/>
        <v>0.23911282220831567</v>
      </c>
      <c r="D552">
        <f ca="1">D551+G552-H552</f>
        <v>1.4747796520723715E-12</v>
      </c>
      <c r="E552">
        <f ca="1">E551+H552</f>
        <v>9999.7608871777884</v>
      </c>
      <c r="F552">
        <f t="shared" ca="1" si="42"/>
        <v>1.4747796520723715E-12</v>
      </c>
      <c r="G552">
        <f t="shared" ca="1" si="43"/>
        <v>2.6546856069877353E-17</v>
      </c>
      <c r="H552">
        <f t="shared" ca="1" si="44"/>
        <v>2.6546856069877353E-17</v>
      </c>
      <c r="I552">
        <f ca="1">C551*(1-(1-(Sheet1!$P$3/100))^((Sheet1!$N$3)*(Sheet2!D551/Sheet2!B551)))</f>
        <v>2.6546856069877353E-17</v>
      </c>
      <c r="J552">
        <f>ROW()-Sheet1!$Q$3</f>
        <v>542</v>
      </c>
      <c r="K552">
        <f>ROW()-Sheet1!$R$3</f>
        <v>542</v>
      </c>
      <c r="M552">
        <v>182</v>
      </c>
      <c r="N552">
        <v>10000</v>
      </c>
      <c r="O552">
        <f t="shared" ca="1" si="39"/>
        <v>5656.6954510023488</v>
      </c>
      <c r="P552">
        <f ca="1">P551+U552-S552</f>
        <v>1123.9540519699954</v>
      </c>
      <c r="Q552">
        <f t="shared" ca="1" si="45"/>
        <v>1621.4302966476248</v>
      </c>
      <c r="R552">
        <f t="shared" ca="1" si="46"/>
        <v>1597.9202003800317</v>
      </c>
      <c r="S552">
        <f t="shared" ca="1" si="40"/>
        <v>156.78515943428204</v>
      </c>
      <c r="T552">
        <f t="shared" ca="1" si="41"/>
        <v>164.64147547820673</v>
      </c>
      <c r="U552">
        <f t="shared" ca="1" si="47"/>
        <v>163.47124292072226</v>
      </c>
      <c r="V552">
        <f ca="1">O551*(1-(1-(Sheet1!$P$27/100))^((Sheet1!$N$27)*(Sheet2!P551/Sheet2!N551)))</f>
        <v>159.64663732197374</v>
      </c>
      <c r="W552">
        <f>ROW()-Sheet1!$Q$27</f>
        <v>545</v>
      </c>
      <c r="X552">
        <f>ROW()-Sheet1!$R$27</f>
        <v>532</v>
      </c>
      <c r="Y552">
        <f>ROW()-Sheet1!$S$27</f>
        <v>542</v>
      </c>
    </row>
    <row r="553" spans="1:25">
      <c r="A553">
        <v>183</v>
      </c>
      <c r="B553">
        <v>10000</v>
      </c>
      <c r="C553">
        <f t="shared" ca="1" si="38"/>
        <v>0.23911282220831567</v>
      </c>
      <c r="D553">
        <f ca="1">D552+G553-H553</f>
        <v>1.4747796520723715E-12</v>
      </c>
      <c r="E553">
        <f ca="1">E552+H553</f>
        <v>9999.7608871777884</v>
      </c>
      <c r="F553">
        <f t="shared" ca="1" si="42"/>
        <v>1.4747796520723715E-12</v>
      </c>
      <c r="G553">
        <f t="shared" ca="1" si="43"/>
        <v>2.6546856069877353E-17</v>
      </c>
      <c r="H553">
        <f t="shared" ca="1" si="44"/>
        <v>2.6546856069877353E-17</v>
      </c>
      <c r="I553">
        <f ca="1">C552*(1-(1-(Sheet1!$P$3/100))^((Sheet1!$N$3)*(Sheet2!D552/Sheet2!B552)))</f>
        <v>2.6546856069877353E-17</v>
      </c>
      <c r="J553">
        <f>ROW()-Sheet1!$Q$3</f>
        <v>543</v>
      </c>
      <c r="K553">
        <f>ROW()-Sheet1!$R$3</f>
        <v>543</v>
      </c>
      <c r="M553">
        <v>183</v>
      </c>
      <c r="N553">
        <v>10000</v>
      </c>
      <c r="O553">
        <f t="shared" ca="1" si="39"/>
        <v>5660.277811818999</v>
      </c>
      <c r="P553">
        <f ca="1">P552+U553-S553</f>
        <v>1130.1040243343439</v>
      </c>
      <c r="Q553">
        <f t="shared" ca="1" si="45"/>
        <v>1614.1857139192525</v>
      </c>
      <c r="R553">
        <f t="shared" ca="1" si="46"/>
        <v>1595.4324499274051</v>
      </c>
      <c r="S553">
        <f t="shared" ca="1" si="40"/>
        <v>157.06801217188112</v>
      </c>
      <c r="T553">
        <f t="shared" ca="1" si="41"/>
        <v>164.3125949002534</v>
      </c>
      <c r="U553">
        <f t="shared" ca="1" si="47"/>
        <v>163.21798453622958</v>
      </c>
      <c r="V553">
        <f ca="1">O552*(1-(1-(Sheet1!$P$27/100))^((Sheet1!$N$27)*(Sheet2!P552/Sheet2!N552)))</f>
        <v>160.73023408360299</v>
      </c>
      <c r="W553">
        <f>ROW()-Sheet1!$Q$27</f>
        <v>546</v>
      </c>
      <c r="X553">
        <f>ROW()-Sheet1!$R$27</f>
        <v>533</v>
      </c>
      <c r="Y553">
        <f>ROW()-Sheet1!$S$27</f>
        <v>543</v>
      </c>
    </row>
    <row r="554" spans="1:25">
      <c r="A554">
        <v>184</v>
      </c>
      <c r="B554">
        <v>10000</v>
      </c>
      <c r="C554">
        <f t="shared" ca="1" si="38"/>
        <v>0.23911282220831567</v>
      </c>
      <c r="D554">
        <f ca="1">D553+G554-H554</f>
        <v>1.4747796520723715E-12</v>
      </c>
      <c r="E554">
        <f ca="1">E553+H554</f>
        <v>9999.7608871777884</v>
      </c>
      <c r="F554">
        <f t="shared" ca="1" si="42"/>
        <v>1.4747796520723715E-12</v>
      </c>
      <c r="G554">
        <f t="shared" ca="1" si="43"/>
        <v>2.6546856069877353E-17</v>
      </c>
      <c r="H554">
        <f t="shared" ca="1" si="44"/>
        <v>2.6546856069877353E-17</v>
      </c>
      <c r="I554">
        <f ca="1">C553*(1-(1-(Sheet1!$P$3/100))^((Sheet1!$N$3)*(Sheet2!D553/Sheet2!B553)))</f>
        <v>2.6546856069877353E-17</v>
      </c>
      <c r="J554">
        <f>ROW()-Sheet1!$Q$3</f>
        <v>544</v>
      </c>
      <c r="K554">
        <f>ROW()-Sheet1!$R$3</f>
        <v>544</v>
      </c>
      <c r="M554">
        <v>184</v>
      </c>
      <c r="N554">
        <v>10000</v>
      </c>
      <c r="O554">
        <f t="shared" ca="1" si="39"/>
        <v>5661.8125337420588</v>
      </c>
      <c r="P554">
        <f ca="1">P553+U554-S554</f>
        <v>1134.5439460654668</v>
      </c>
      <c r="Q554">
        <f t="shared" ca="1" si="45"/>
        <v>1608.9364002083978</v>
      </c>
      <c r="R554">
        <f t="shared" ca="1" si="46"/>
        <v>1594.7071199840761</v>
      </c>
      <c r="S554">
        <f t="shared" ca="1" si="40"/>
        <v>157.98477018603344</v>
      </c>
      <c r="T554">
        <f t="shared" ca="1" si="41"/>
        <v>163.23408389688819</v>
      </c>
      <c r="U554">
        <f t="shared" ca="1" si="47"/>
        <v>162.42469191715654</v>
      </c>
      <c r="V554">
        <f ca="1">O553*(1-(1-(Sheet1!$P$27/100))^((Sheet1!$N$27)*(Sheet2!P553/Sheet2!N553)))</f>
        <v>161.69936197382754</v>
      </c>
      <c r="W554">
        <f>ROW()-Sheet1!$Q$27</f>
        <v>547</v>
      </c>
      <c r="X554">
        <f>ROW()-Sheet1!$R$27</f>
        <v>534</v>
      </c>
      <c r="Y554">
        <f>ROW()-Sheet1!$S$27</f>
        <v>544</v>
      </c>
    </row>
    <row r="555" spans="1:25">
      <c r="A555">
        <v>185</v>
      </c>
      <c r="B555">
        <v>10000</v>
      </c>
      <c r="C555">
        <f t="shared" ca="1" si="38"/>
        <v>0.23911282220831567</v>
      </c>
      <c r="D555">
        <f ca="1">D554+G555-H555</f>
        <v>1.4747796520723715E-12</v>
      </c>
      <c r="E555">
        <f ca="1">E554+H555</f>
        <v>9999.7608871777884</v>
      </c>
      <c r="F555">
        <f t="shared" ca="1" si="42"/>
        <v>1.4747796520723715E-12</v>
      </c>
      <c r="G555">
        <f t="shared" ca="1" si="43"/>
        <v>2.6546856069877353E-17</v>
      </c>
      <c r="H555">
        <f t="shared" ca="1" si="44"/>
        <v>2.6546856069877353E-17</v>
      </c>
      <c r="I555">
        <f ca="1">C554*(1-(1-(Sheet1!$P$3/100))^((Sheet1!$N$3)*(Sheet2!D554/Sheet2!B554)))</f>
        <v>2.6546856069877353E-17</v>
      </c>
      <c r="J555">
        <f>ROW()-Sheet1!$Q$3</f>
        <v>545</v>
      </c>
      <c r="K555">
        <f>ROW()-Sheet1!$R$3</f>
        <v>545</v>
      </c>
      <c r="M555">
        <v>185</v>
      </c>
      <c r="N555">
        <v>10000</v>
      </c>
      <c r="O555">
        <f t="shared" ca="1" si="39"/>
        <v>5661.0955160094018</v>
      </c>
      <c r="P555">
        <f ca="1">P554+U555-S555</f>
        <v>1136.4851175802139</v>
      </c>
      <c r="Q555">
        <f t="shared" ca="1" si="45"/>
        <v>1606.6143563516262</v>
      </c>
      <c r="R555">
        <f t="shared" ca="1" si="46"/>
        <v>1595.8050100587584</v>
      </c>
      <c r="S555">
        <f t="shared" ca="1" si="40"/>
        <v>159.33039570609776</v>
      </c>
      <c r="T555">
        <f t="shared" ca="1" si="41"/>
        <v>161.65243956286952</v>
      </c>
      <c r="U555">
        <f t="shared" ca="1" si="47"/>
        <v>161.27156722084499</v>
      </c>
      <c r="V555">
        <f ca="1">O554*(1-(1-(Sheet1!$P$27/100))^((Sheet1!$N$27)*(Sheet2!P554/Sheet2!N554)))</f>
        <v>162.3694572955271</v>
      </c>
      <c r="W555">
        <f>ROW()-Sheet1!$Q$27</f>
        <v>548</v>
      </c>
      <c r="X555">
        <f>ROW()-Sheet1!$R$27</f>
        <v>535</v>
      </c>
      <c r="Y555">
        <f>ROW()-Sheet1!$S$27</f>
        <v>545</v>
      </c>
    </row>
    <row r="556" spans="1:25">
      <c r="A556">
        <v>186</v>
      </c>
      <c r="B556">
        <v>10000</v>
      </c>
      <c r="C556">
        <f t="shared" ca="1" si="38"/>
        <v>0.23911282220831567</v>
      </c>
      <c r="D556">
        <f ca="1">D555+G556-H556</f>
        <v>1.4747796520723715E-12</v>
      </c>
      <c r="E556">
        <f ca="1">E555+H556</f>
        <v>9999.7608871777884</v>
      </c>
      <c r="F556">
        <f t="shared" ca="1" si="42"/>
        <v>1.4747796520723715E-12</v>
      </c>
      <c r="G556">
        <f t="shared" ca="1" si="43"/>
        <v>2.6546856069877353E-17</v>
      </c>
      <c r="H556">
        <f t="shared" ca="1" si="44"/>
        <v>2.6546856069877353E-17</v>
      </c>
      <c r="I556">
        <f ca="1">C555*(1-(1-(Sheet1!$P$3/100))^((Sheet1!$N$3)*(Sheet2!D555/Sheet2!B555)))</f>
        <v>2.6546856069877353E-17</v>
      </c>
      <c r="J556">
        <f>ROW()-Sheet1!$Q$3</f>
        <v>546</v>
      </c>
      <c r="K556">
        <f>ROW()-Sheet1!$R$3</f>
        <v>546</v>
      </c>
      <c r="M556">
        <v>186</v>
      </c>
      <c r="N556">
        <v>10000</v>
      </c>
      <c r="O556">
        <f t="shared" ca="1" si="39"/>
        <v>5658.3726033258927</v>
      </c>
      <c r="P556">
        <f ca="1">P555+U556-S556</f>
        <v>1135.6606597053569</v>
      </c>
      <c r="Q556">
        <f t="shared" ca="1" si="45"/>
        <v>1607.5391561541078</v>
      </c>
      <c r="R556">
        <f t="shared" ca="1" si="46"/>
        <v>1598.4275808146422</v>
      </c>
      <c r="S556">
        <f t="shared" ca="1" si="40"/>
        <v>160.82452754259191</v>
      </c>
      <c r="T556">
        <f t="shared" ca="1" si="41"/>
        <v>159.89972774011048</v>
      </c>
      <c r="U556">
        <f t="shared" ca="1" si="47"/>
        <v>160.00006966773503</v>
      </c>
      <c r="V556">
        <f ca="1">O555*(1-(1-(Sheet1!$P$27/100))^((Sheet1!$N$27)*(Sheet2!P555/Sheet2!N555)))</f>
        <v>162.62264042361883</v>
      </c>
      <c r="W556">
        <f>ROW()-Sheet1!$Q$27</f>
        <v>549</v>
      </c>
      <c r="X556">
        <f>ROW()-Sheet1!$R$27</f>
        <v>536</v>
      </c>
      <c r="Y556">
        <f>ROW()-Sheet1!$S$27</f>
        <v>546</v>
      </c>
    </row>
    <row r="557" spans="1:25">
      <c r="A557">
        <v>187</v>
      </c>
      <c r="B557">
        <v>10000</v>
      </c>
      <c r="C557">
        <f t="shared" ca="1" si="38"/>
        <v>0.23911282220831567</v>
      </c>
      <c r="D557">
        <f ca="1">D556+G557-H557</f>
        <v>1.4747796520723715E-12</v>
      </c>
      <c r="E557">
        <f ca="1">E556+H557</f>
        <v>9999.7608871777884</v>
      </c>
      <c r="F557">
        <f t="shared" ca="1" si="42"/>
        <v>1.4747796520723715E-12</v>
      </c>
      <c r="G557">
        <f t="shared" ca="1" si="43"/>
        <v>2.6546856069877353E-17</v>
      </c>
      <c r="H557">
        <f t="shared" ca="1" si="44"/>
        <v>2.6546856069877353E-17</v>
      </c>
      <c r="I557">
        <f ca="1">C556*(1-(1-(Sheet1!$P$3/100))^((Sheet1!$N$3)*(Sheet2!D556/Sheet2!B556)))</f>
        <v>2.6546856069877353E-17</v>
      </c>
      <c r="J557">
        <f>ROW()-Sheet1!$Q$3</f>
        <v>547</v>
      </c>
      <c r="K557">
        <f>ROW()-Sheet1!$R$3</f>
        <v>547</v>
      </c>
      <c r="M557">
        <v>187</v>
      </c>
      <c r="N557">
        <v>10000</v>
      </c>
      <c r="O557">
        <f t="shared" ca="1" si="39"/>
        <v>5654.2685112764893</v>
      </c>
      <c r="P557">
        <f ca="1">P556+U557-S557</f>
        <v>1132.3545326037063</v>
      </c>
      <c r="Q557">
        <f t="shared" ca="1" si="45"/>
        <v>1611.3838254152918</v>
      </c>
      <c r="R557">
        <f t="shared" ca="1" si="46"/>
        <v>1601.9931307045138</v>
      </c>
      <c r="S557">
        <f t="shared" ca="1" si="40"/>
        <v>162.16879006998244</v>
      </c>
      <c r="T557">
        <f t="shared" ca="1" si="41"/>
        <v>158.32412080879831</v>
      </c>
      <c r="U557">
        <f t="shared" ca="1" si="47"/>
        <v>158.86266296833173</v>
      </c>
      <c r="V557">
        <f ca="1">O556*(1-(1-(Sheet1!$P$27/100))^((Sheet1!$N$27)*(Sheet2!P556/Sheet2!N556)))</f>
        <v>162.4282128582033</v>
      </c>
      <c r="W557">
        <f>ROW()-Sheet1!$Q$27</f>
        <v>550</v>
      </c>
      <c r="X557">
        <f>ROW()-Sheet1!$R$27</f>
        <v>537</v>
      </c>
      <c r="Y557">
        <f>ROW()-Sheet1!$S$27</f>
        <v>547</v>
      </c>
    </row>
    <row r="558" spans="1:25">
      <c r="A558">
        <v>188</v>
      </c>
      <c r="B558">
        <v>10000</v>
      </c>
      <c r="C558">
        <f t="shared" ca="1" si="38"/>
        <v>0.23911282220831567</v>
      </c>
      <c r="D558">
        <f ca="1">D557+G558-H558</f>
        <v>1.4747796520723715E-12</v>
      </c>
      <c r="E558">
        <f ca="1">E557+H558</f>
        <v>9999.7608871777884</v>
      </c>
      <c r="F558">
        <f t="shared" ca="1" si="42"/>
        <v>1.4747796520723715E-12</v>
      </c>
      <c r="G558">
        <f t="shared" ca="1" si="43"/>
        <v>2.6546856069877353E-17</v>
      </c>
      <c r="H558">
        <f t="shared" ca="1" si="44"/>
        <v>2.6546856069877353E-17</v>
      </c>
      <c r="I558">
        <f ca="1">C557*(1-(1-(Sheet1!$P$3/100))^((Sheet1!$N$3)*(Sheet2!D557/Sheet2!B557)))</f>
        <v>2.6546856069877353E-17</v>
      </c>
      <c r="J558">
        <f>ROW()-Sheet1!$Q$3</f>
        <v>548</v>
      </c>
      <c r="K558">
        <f>ROW()-Sheet1!$R$3</f>
        <v>548</v>
      </c>
      <c r="M558">
        <v>188</v>
      </c>
      <c r="N558">
        <v>10000</v>
      </c>
      <c r="O558">
        <f t="shared" ca="1" si="39"/>
        <v>5649.6459688179821</v>
      </c>
      <c r="P558">
        <f ca="1">P557+U558-S558</f>
        <v>1127.3218123539523</v>
      </c>
      <c r="Q558">
        <f t="shared" ca="1" si="45"/>
        <v>1617.2679684835543</v>
      </c>
      <c r="R558">
        <f t="shared" ca="1" si="46"/>
        <v>1605.7642503445109</v>
      </c>
      <c r="S558">
        <f t="shared" ca="1" si="40"/>
        <v>163.10631337268538</v>
      </c>
      <c r="T558">
        <f t="shared" ca="1" si="41"/>
        <v>157.22217030442278</v>
      </c>
      <c r="U558">
        <f t="shared" ca="1" si="47"/>
        <v>158.07359312293147</v>
      </c>
      <c r="V558">
        <f ca="1">O557*(1-(1-(Sheet1!$P$27/100))^((Sheet1!$N$27)*(Sheet2!P557/Sheet2!N557)))</f>
        <v>161.84471276292862</v>
      </c>
      <c r="W558">
        <f>ROW()-Sheet1!$Q$27</f>
        <v>551</v>
      </c>
      <c r="X558">
        <f>ROW()-Sheet1!$R$27</f>
        <v>538</v>
      </c>
      <c r="Y558">
        <f>ROW()-Sheet1!$S$27</f>
        <v>548</v>
      </c>
    </row>
    <row r="559" spans="1:25">
      <c r="A559">
        <v>189</v>
      </c>
      <c r="B559">
        <v>10000</v>
      </c>
      <c r="C559">
        <f t="shared" ca="1" si="38"/>
        <v>0.23911282220831567</v>
      </c>
      <c r="D559">
        <f ca="1">D558+G559-H559</f>
        <v>1.4747796520723715E-12</v>
      </c>
      <c r="E559">
        <f ca="1">E558+H559</f>
        <v>9999.7608871777884</v>
      </c>
      <c r="F559">
        <f t="shared" ca="1" si="42"/>
        <v>1.4747796520723715E-12</v>
      </c>
      <c r="G559">
        <f t="shared" ca="1" si="43"/>
        <v>2.6546856069877353E-17</v>
      </c>
      <c r="H559">
        <f t="shared" ca="1" si="44"/>
        <v>2.6546856069877353E-17</v>
      </c>
      <c r="I559">
        <f ca="1">C558*(1-(1-(Sheet1!$P$3/100))^((Sheet1!$N$3)*(Sheet2!D558/Sheet2!B558)))</f>
        <v>2.6546856069877353E-17</v>
      </c>
      <c r="J559">
        <f>ROW()-Sheet1!$Q$3</f>
        <v>549</v>
      </c>
      <c r="K559">
        <f>ROW()-Sheet1!$R$3</f>
        <v>549</v>
      </c>
      <c r="M559">
        <v>189</v>
      </c>
      <c r="N559">
        <v>10000</v>
      </c>
      <c r="O559">
        <f t="shared" ca="1" si="39"/>
        <v>5645.4271151116645</v>
      </c>
      <c r="P559">
        <f ca="1">P558+U559-S559</f>
        <v>1121.6203973625097</v>
      </c>
      <c r="Q559">
        <f t="shared" ca="1" si="45"/>
        <v>1623.9540519699945</v>
      </c>
      <c r="R559">
        <f t="shared" ca="1" si="46"/>
        <v>1608.9984355558317</v>
      </c>
      <c r="S559">
        <f t="shared" ca="1" si="40"/>
        <v>163.47124292072226</v>
      </c>
      <c r="T559">
        <f t="shared" ca="1" si="41"/>
        <v>156.78515943428204</v>
      </c>
      <c r="U559">
        <f t="shared" ca="1" si="47"/>
        <v>157.76982792927967</v>
      </c>
      <c r="V559">
        <f ca="1">O558*(1-(1-(Sheet1!$P$27/100))^((Sheet1!$N$27)*(Sheet2!P558/Sheet2!N558)))</f>
        <v>161.00401314060053</v>
      </c>
      <c r="W559">
        <f>ROW()-Sheet1!$Q$27</f>
        <v>552</v>
      </c>
      <c r="X559">
        <f>ROW()-Sheet1!$R$27</f>
        <v>539</v>
      </c>
      <c r="Y559">
        <f>ROW()-Sheet1!$S$27</f>
        <v>549</v>
      </c>
    </row>
    <row r="560" spans="1:25">
      <c r="A560">
        <v>190</v>
      </c>
      <c r="B560">
        <v>10000</v>
      </c>
      <c r="C560">
        <f t="shared" ca="1" si="38"/>
        <v>0.23911282220831567</v>
      </c>
      <c r="D560">
        <f ca="1">D559+G560-H560</f>
        <v>1.4747796520723715E-12</v>
      </c>
      <c r="E560">
        <f ca="1">E559+H560</f>
        <v>9999.7608871777884</v>
      </c>
      <c r="F560">
        <f t="shared" ca="1" si="42"/>
        <v>1.4747796520723715E-12</v>
      </c>
      <c r="G560">
        <f t="shared" ca="1" si="43"/>
        <v>2.6546856069877353E-17</v>
      </c>
      <c r="H560">
        <f t="shared" ca="1" si="44"/>
        <v>2.6546856069877353E-17</v>
      </c>
      <c r="I560">
        <f ca="1">C559*(1-(1-(Sheet1!$P$3/100))^((Sheet1!$N$3)*(Sheet2!D559/Sheet2!B559)))</f>
        <v>2.6546856069877353E-17</v>
      </c>
      <c r="J560">
        <f>ROW()-Sheet1!$Q$3</f>
        <v>550</v>
      </c>
      <c r="K560">
        <f>ROW()-Sheet1!$R$3</f>
        <v>550</v>
      </c>
      <c r="M560">
        <v>190</v>
      </c>
      <c r="N560">
        <v>10000</v>
      </c>
      <c r="O560">
        <f t="shared" ca="1" si="39"/>
        <v>5642.4133638470194</v>
      </c>
      <c r="P560">
        <f ca="1">P559+U560-S560</f>
        <v>1116.3910004703439</v>
      </c>
      <c r="Q560">
        <f t="shared" ca="1" si="45"/>
        <v>1630.104024334343</v>
      </c>
      <c r="R560">
        <f t="shared" ca="1" si="46"/>
        <v>1611.091611348294</v>
      </c>
      <c r="S560">
        <f t="shared" ca="1" si="40"/>
        <v>163.21798453622958</v>
      </c>
      <c r="T560">
        <f t="shared" ca="1" si="41"/>
        <v>157.06801217188112</v>
      </c>
      <c r="U560">
        <f t="shared" ca="1" si="47"/>
        <v>157.98858764406381</v>
      </c>
      <c r="V560">
        <f ca="1">O559*(1-(1-(Sheet1!$P$27/100))^((Sheet1!$N$27)*(Sheet2!P559/Sheet2!N559)))</f>
        <v>160.08176343652599</v>
      </c>
      <c r="W560">
        <f>ROW()-Sheet1!$Q$27</f>
        <v>553</v>
      </c>
      <c r="X560">
        <f>ROW()-Sheet1!$R$27</f>
        <v>540</v>
      </c>
      <c r="Y560">
        <f>ROW()-Sheet1!$S$27</f>
        <v>550</v>
      </c>
    </row>
    <row r="561" spans="1:25">
      <c r="A561">
        <v>191</v>
      </c>
      <c r="B561">
        <v>10000</v>
      </c>
      <c r="C561">
        <f t="shared" ca="1" si="38"/>
        <v>0.23911282220831567</v>
      </c>
      <c r="D561">
        <f ca="1">D560+G561-H561</f>
        <v>1.4747796520723715E-12</v>
      </c>
      <c r="E561">
        <f ca="1">E560+H561</f>
        <v>9999.7608871777884</v>
      </c>
      <c r="F561">
        <f t="shared" ca="1" si="42"/>
        <v>1.4747796520723715E-12</v>
      </c>
      <c r="G561">
        <f t="shared" ca="1" si="43"/>
        <v>2.6546856069877353E-17</v>
      </c>
      <c r="H561">
        <f t="shared" ca="1" si="44"/>
        <v>2.6546856069877353E-17</v>
      </c>
      <c r="I561">
        <f ca="1">C560*(1-(1-(Sheet1!$P$3/100))^((Sheet1!$N$3)*(Sheet2!D560/Sheet2!B560)))</f>
        <v>2.6546856069877353E-17</v>
      </c>
      <c r="J561">
        <f>ROW()-Sheet1!$Q$3</f>
        <v>551</v>
      </c>
      <c r="K561">
        <f>ROW()-Sheet1!$R$3</f>
        <v>551</v>
      </c>
      <c r="M561">
        <v>191</v>
      </c>
      <c r="N561">
        <v>10000</v>
      </c>
      <c r="O561">
        <f t="shared" ca="1" si="39"/>
        <v>5641.1371604251917</v>
      </c>
      <c r="P561">
        <f ca="1">P560+U561-S561</f>
        <v>1112.6308866046732</v>
      </c>
      <c r="Q561">
        <f t="shared" ca="1" si="45"/>
        <v>1634.5439460654659</v>
      </c>
      <c r="R561">
        <f t="shared" ca="1" si="46"/>
        <v>1611.6880069046692</v>
      </c>
      <c r="S561">
        <f t="shared" ca="1" si="40"/>
        <v>162.42469191715654</v>
      </c>
      <c r="T561">
        <f t="shared" ca="1" si="41"/>
        <v>157.98477018603344</v>
      </c>
      <c r="U561">
        <f t="shared" ca="1" si="47"/>
        <v>158.66457805148573</v>
      </c>
      <c r="V561">
        <f ca="1">O560*(1-(1-(Sheet1!$P$27/100))^((Sheet1!$N$27)*(Sheet2!P560/Sheet2!N560)))</f>
        <v>159.26097360786096</v>
      </c>
      <c r="W561">
        <f>ROW()-Sheet1!$Q$27</f>
        <v>554</v>
      </c>
      <c r="X561">
        <f>ROW()-Sheet1!$R$27</f>
        <v>541</v>
      </c>
      <c r="Y561">
        <f>ROW()-Sheet1!$S$27</f>
        <v>551</v>
      </c>
    </row>
    <row r="562" spans="1:25">
      <c r="A562">
        <v>192</v>
      </c>
      <c r="B562">
        <v>10000</v>
      </c>
      <c r="C562">
        <f t="shared" ca="1" si="38"/>
        <v>0.23911282220831567</v>
      </c>
      <c r="D562">
        <f ca="1">D561+G562-H562</f>
        <v>1.4747796520723715E-12</v>
      </c>
      <c r="E562">
        <f ca="1">E561+H562</f>
        <v>9999.7608871777884</v>
      </c>
      <c r="F562">
        <f t="shared" ca="1" si="42"/>
        <v>1.4747796520723715E-12</v>
      </c>
      <c r="G562">
        <f t="shared" ca="1" si="43"/>
        <v>2.6546856069877353E-17</v>
      </c>
      <c r="H562">
        <f t="shared" ca="1" si="44"/>
        <v>2.6546856069877353E-17</v>
      </c>
      <c r="I562">
        <f ca="1">C561*(1-(1-(Sheet1!$P$3/100))^((Sheet1!$N$3)*(Sheet2!D561/Sheet2!B561)))</f>
        <v>2.6546856069877353E-17</v>
      </c>
      <c r="J562">
        <f>ROW()-Sheet1!$Q$3</f>
        <v>552</v>
      </c>
      <c r="K562">
        <f>ROW()-Sheet1!$R$3</f>
        <v>552</v>
      </c>
      <c r="M562">
        <v>192</v>
      </c>
      <c r="N562">
        <v>10000</v>
      </c>
      <c r="O562">
        <f t="shared" ca="1" si="39"/>
        <v>5641.7712741695159</v>
      </c>
      <c r="P562">
        <f ca="1">P561+U562-S562</f>
        <v>1111.005956705802</v>
      </c>
      <c r="Q562">
        <f t="shared" ca="1" si="45"/>
        <v>1636.485117580213</v>
      </c>
      <c r="R562">
        <f t="shared" ca="1" si="46"/>
        <v>1610.7376515444689</v>
      </c>
      <c r="S562">
        <f t="shared" ca="1" si="40"/>
        <v>161.27156722084499</v>
      </c>
      <c r="T562">
        <f t="shared" ca="1" si="41"/>
        <v>159.33039570609776</v>
      </c>
      <c r="U562">
        <f t="shared" ca="1" si="47"/>
        <v>159.64663732197374</v>
      </c>
      <c r="V562">
        <f ca="1">O561*(1-(1-(Sheet1!$P$27/100))^((Sheet1!$N$27)*(Sheet2!P561/Sheet2!N561)))</f>
        <v>158.69628196177345</v>
      </c>
      <c r="W562">
        <f>ROW()-Sheet1!$Q$27</f>
        <v>555</v>
      </c>
      <c r="X562">
        <f>ROW()-Sheet1!$R$27</f>
        <v>542</v>
      </c>
      <c r="Y562">
        <f>ROW()-Sheet1!$S$27</f>
        <v>552</v>
      </c>
    </row>
    <row r="563" spans="1:25">
      <c r="A563">
        <v>193</v>
      </c>
      <c r="B563">
        <v>10000</v>
      </c>
      <c r="C563">
        <f t="shared" ca="1" si="38"/>
        <v>0.23911282220831567</v>
      </c>
      <c r="D563">
        <f ca="1">D562+G563-H563</f>
        <v>1.4747796520723715E-12</v>
      </c>
      <c r="E563">
        <f ca="1">E562+H563</f>
        <v>9999.7608871777884</v>
      </c>
      <c r="F563">
        <f t="shared" ca="1" si="42"/>
        <v>1.4747796520723715E-12</v>
      </c>
      <c r="G563">
        <f t="shared" ca="1" si="43"/>
        <v>2.6546856069877353E-17</v>
      </c>
      <c r="H563">
        <f t="shared" ca="1" si="44"/>
        <v>2.6546856069877353E-17</v>
      </c>
      <c r="I563">
        <f ca="1">C562*(1-(1-(Sheet1!$P$3/100))^((Sheet1!$N$3)*(Sheet2!D562/Sheet2!B562)))</f>
        <v>2.6546856069877353E-17</v>
      </c>
      <c r="J563">
        <f>ROW()-Sheet1!$Q$3</f>
        <v>553</v>
      </c>
      <c r="K563">
        <f>ROW()-Sheet1!$R$3</f>
        <v>553</v>
      </c>
      <c r="M563">
        <v>193</v>
      </c>
      <c r="N563">
        <v>10000</v>
      </c>
      <c r="O563">
        <f t="shared" ca="1" si="39"/>
        <v>5644.1101865898372</v>
      </c>
      <c r="P563">
        <f ca="1">P562+U563-S563</f>
        <v>1111.7361211216698</v>
      </c>
      <c r="Q563">
        <f t="shared" ca="1" si="45"/>
        <v>1635.660659705356</v>
      </c>
      <c r="R563">
        <f t="shared" ca="1" si="46"/>
        <v>1608.4930325831363</v>
      </c>
      <c r="S563">
        <f t="shared" ca="1" si="40"/>
        <v>160.00006966773503</v>
      </c>
      <c r="T563">
        <f t="shared" ca="1" si="41"/>
        <v>160.82452754259191</v>
      </c>
      <c r="U563">
        <f t="shared" ca="1" si="47"/>
        <v>160.73023408360299</v>
      </c>
      <c r="V563">
        <f ca="1">O562*(1-(1-(Sheet1!$P$27/100))^((Sheet1!$N$27)*(Sheet2!P562/Sheet2!N562)))</f>
        <v>158.48561512227027</v>
      </c>
      <c r="W563">
        <f>ROW()-Sheet1!$Q$27</f>
        <v>556</v>
      </c>
      <c r="X563">
        <f>ROW()-Sheet1!$R$27</f>
        <v>543</v>
      </c>
      <c r="Y563">
        <f>ROW()-Sheet1!$S$27</f>
        <v>553</v>
      </c>
    </row>
    <row r="564" spans="1:25">
      <c r="A564">
        <v>194</v>
      </c>
      <c r="B564">
        <v>10000</v>
      </c>
      <c r="C564">
        <f t="shared" ref="C564:C627" ca="1" si="48">B564-D564-E564-F564</f>
        <v>0.23911282220831567</v>
      </c>
      <c r="D564">
        <f ca="1">D563+G564-H564</f>
        <v>1.4747796520723715E-12</v>
      </c>
      <c r="E564">
        <f ca="1">E563+H564</f>
        <v>9999.7608871777884</v>
      </c>
      <c r="F564">
        <f t="shared" ca="1" si="42"/>
        <v>1.4747796520723715E-12</v>
      </c>
      <c r="G564">
        <f t="shared" ca="1" si="43"/>
        <v>2.6546856069877353E-17</v>
      </c>
      <c r="H564">
        <f t="shared" ca="1" si="44"/>
        <v>2.6546856069877353E-17</v>
      </c>
      <c r="I564">
        <f ca="1">C563*(1-(1-(Sheet1!$P$3/100))^((Sheet1!$N$3)*(Sheet2!D563/Sheet2!B563)))</f>
        <v>2.6546856069877353E-17</v>
      </c>
      <c r="J564">
        <f>ROW()-Sheet1!$Q$3</f>
        <v>554</v>
      </c>
      <c r="K564">
        <f>ROW()-Sheet1!$R$3</f>
        <v>554</v>
      </c>
      <c r="M564">
        <v>194</v>
      </c>
      <c r="N564">
        <v>10000</v>
      </c>
      <c r="O564">
        <f t="shared" ref="O564:O627" ca="1" si="49">N564-P564-Q564-R564</f>
        <v>5647.6249349732161</v>
      </c>
      <c r="P564">
        <f ca="1">P563+U564-S564</f>
        <v>1114.5728201271656</v>
      </c>
      <c r="Q564">
        <f t="shared" ca="1" si="45"/>
        <v>1632.3545326037054</v>
      </c>
      <c r="R564">
        <f t="shared" ca="1" si="46"/>
        <v>1605.4477122959131</v>
      </c>
      <c r="S564">
        <f t="shared" ref="S564:S627" ca="1" si="50">IF((W564 &gt; (ROW($M$371)-1)), INDIRECT("U"&amp;W564), 0)</f>
        <v>158.86266296833173</v>
      </c>
      <c r="T564">
        <f t="shared" ref="T564:T627" ca="1" si="51">IF((X564 &gt; (ROW($M$371)-1)), INDIRECT("S"&amp;W564), 0)</f>
        <v>162.16879006998244</v>
      </c>
      <c r="U564">
        <f t="shared" ca="1" si="47"/>
        <v>161.69936197382754</v>
      </c>
      <c r="V564">
        <f ca="1">O563*(1-(1-(Sheet1!$P$27/100))^((Sheet1!$N$27)*(Sheet2!P563/Sheet2!N563)))</f>
        <v>158.65404168660439</v>
      </c>
      <c r="W564">
        <f>ROW()-Sheet1!$Q$27</f>
        <v>557</v>
      </c>
      <c r="X564">
        <f>ROW()-Sheet1!$R$27</f>
        <v>544</v>
      </c>
      <c r="Y564">
        <f>ROW()-Sheet1!$S$27</f>
        <v>554</v>
      </c>
    </row>
    <row r="565" spans="1:25">
      <c r="A565">
        <v>195</v>
      </c>
      <c r="B565">
        <v>10000</v>
      </c>
      <c r="C565">
        <f t="shared" ca="1" si="48"/>
        <v>0.23911282220831567</v>
      </c>
      <c r="D565">
        <f ca="1">D564+G565-H565</f>
        <v>1.4747796520723715E-12</v>
      </c>
      <c r="E565">
        <f ca="1">E564+H565</f>
        <v>9999.7608871777884</v>
      </c>
      <c r="F565">
        <f t="shared" ref="F565:F628" ca="1" si="52">F564+I565-G565</f>
        <v>1.4747796520723715E-12</v>
      </c>
      <c r="G565">
        <f t="shared" ref="G565:G628" ca="1" si="53">IF((K565 &gt; (ROW($A$371)-1)), INDIRECT("I"&amp;K565), 0)</f>
        <v>2.6546856069877353E-17</v>
      </c>
      <c r="H565">
        <f t="shared" ref="H565:H628" ca="1" si="54">IF((J565 &gt; (ROW($A$371)-1)), INDIRECT("G"&amp;J565), 0)</f>
        <v>2.6546856069877353E-17</v>
      </c>
      <c r="I565">
        <f ca="1">C564*(1-(1-(Sheet1!$P$3/100))^((Sheet1!$N$3)*(Sheet2!D564/Sheet2!B564)))</f>
        <v>2.6546856069877353E-17</v>
      </c>
      <c r="J565">
        <f>ROW()-Sheet1!$Q$3</f>
        <v>555</v>
      </c>
      <c r="K565">
        <f>ROW()-Sheet1!$R$3</f>
        <v>555</v>
      </c>
      <c r="M565">
        <v>195</v>
      </c>
      <c r="N565">
        <v>10000</v>
      </c>
      <c r="O565">
        <f t="shared" ca="1" si="49"/>
        <v>5651.5790973612884</v>
      </c>
      <c r="P565">
        <f ca="1">P564+U565-S565</f>
        <v>1118.8686842997613</v>
      </c>
      <c r="Q565">
        <f t="shared" ref="Q565:Q628" ca="1" si="55">Q564+S565-T565</f>
        <v>1627.3218123539514</v>
      </c>
      <c r="R565">
        <f t="shared" ref="R565:R628" ca="1" si="56">R564+V565-U565</f>
        <v>1602.2304059849982</v>
      </c>
      <c r="S565">
        <f t="shared" ca="1" si="50"/>
        <v>158.07359312293147</v>
      </c>
      <c r="T565">
        <f t="shared" ca="1" si="51"/>
        <v>163.10631337268538</v>
      </c>
      <c r="U565">
        <f t="shared" ref="U565:U628" ca="1" si="57">IF((Y565 &gt; (ROW($M$371)-1)), INDIRECT("V"&amp;Y565), 0)</f>
        <v>162.3694572955271</v>
      </c>
      <c r="V565">
        <f ca="1">O564*(1-(1-(Sheet1!$P$27/100))^((Sheet1!$N$27)*(Sheet2!P564/Sheet2!N564)))</f>
        <v>159.15215098461218</v>
      </c>
      <c r="W565">
        <f>ROW()-Sheet1!$Q$27</f>
        <v>558</v>
      </c>
      <c r="X565">
        <f>ROW()-Sheet1!$R$27</f>
        <v>545</v>
      </c>
      <c r="Y565">
        <f>ROW()-Sheet1!$S$27</f>
        <v>555</v>
      </c>
    </row>
    <row r="566" spans="1:25">
      <c r="A566">
        <v>196</v>
      </c>
      <c r="B566">
        <v>10000</v>
      </c>
      <c r="C566">
        <f t="shared" ca="1" si="48"/>
        <v>0.23911282220831567</v>
      </c>
      <c r="D566">
        <f ca="1">D565+G566-H566</f>
        <v>1.4747796520723715E-12</v>
      </c>
      <c r="E566">
        <f ca="1">E565+H566</f>
        <v>9999.7608871777884</v>
      </c>
      <c r="F566">
        <f t="shared" ca="1" si="52"/>
        <v>1.4747796520723715E-12</v>
      </c>
      <c r="G566">
        <f t="shared" ca="1" si="53"/>
        <v>2.6546856069877353E-17</v>
      </c>
      <c r="H566">
        <f t="shared" ca="1" si="54"/>
        <v>2.6546856069877353E-17</v>
      </c>
      <c r="I566">
        <f ca="1">C565*(1-(1-(Sheet1!$P$3/100))^((Sheet1!$N$3)*(Sheet2!D565/Sheet2!B565)))</f>
        <v>2.6546856069877353E-17</v>
      </c>
      <c r="J566">
        <f>ROW()-Sheet1!$Q$3</f>
        <v>556</v>
      </c>
      <c r="K566">
        <f>ROW()-Sheet1!$R$3</f>
        <v>556</v>
      </c>
      <c r="M566">
        <v>196</v>
      </c>
      <c r="N566">
        <v>10000</v>
      </c>
      <c r="O566">
        <f t="shared" ca="1" si="49"/>
        <v>5655.1816796912426</v>
      </c>
      <c r="P566">
        <f ca="1">P565+U566-S566</f>
        <v>1123.7214967941004</v>
      </c>
      <c r="Q566">
        <f t="shared" ca="1" si="55"/>
        <v>1621.6203973625088</v>
      </c>
      <c r="R566">
        <f t="shared" ca="1" si="56"/>
        <v>1599.4764261521484</v>
      </c>
      <c r="S566">
        <f t="shared" ca="1" si="50"/>
        <v>157.76982792927967</v>
      </c>
      <c r="T566">
        <f t="shared" ca="1" si="51"/>
        <v>163.47124292072226</v>
      </c>
      <c r="U566">
        <f t="shared" ca="1" si="57"/>
        <v>162.62264042361883</v>
      </c>
      <c r="V566">
        <f ca="1">O565*(1-(1-(Sheet1!$P$27/100))^((Sheet1!$N$27)*(Sheet2!P565/Sheet2!N565)))</f>
        <v>159.86866059076894</v>
      </c>
      <c r="W566">
        <f>ROW()-Sheet1!$Q$27</f>
        <v>559</v>
      </c>
      <c r="X566">
        <f>ROW()-Sheet1!$R$27</f>
        <v>546</v>
      </c>
      <c r="Y566">
        <f>ROW()-Sheet1!$S$27</f>
        <v>556</v>
      </c>
    </row>
    <row r="567" spans="1:25">
      <c r="A567">
        <v>197</v>
      </c>
      <c r="B567">
        <v>10000</v>
      </c>
      <c r="C567">
        <f t="shared" ca="1" si="48"/>
        <v>0.23911282220831567</v>
      </c>
      <c r="D567">
        <f ca="1">D566+G567-H567</f>
        <v>1.4747796520723715E-12</v>
      </c>
      <c r="E567">
        <f ca="1">E566+H567</f>
        <v>9999.7608871777884</v>
      </c>
      <c r="F567">
        <f t="shared" ca="1" si="52"/>
        <v>1.4747796520723715E-12</v>
      </c>
      <c r="G567">
        <f t="shared" ca="1" si="53"/>
        <v>2.6546856069877353E-17</v>
      </c>
      <c r="H567">
        <f t="shared" ca="1" si="54"/>
        <v>2.6546856069877353E-17</v>
      </c>
      <c r="I567">
        <f ca="1">C566*(1-(1-(Sheet1!$P$3/100))^((Sheet1!$N$3)*(Sheet2!D566/Sheet2!B566)))</f>
        <v>2.6546856069877353E-17</v>
      </c>
      <c r="J567">
        <f>ROW()-Sheet1!$Q$3</f>
        <v>557</v>
      </c>
      <c r="K567">
        <f>ROW()-Sheet1!$R$3</f>
        <v>557</v>
      </c>
      <c r="M567">
        <v>197</v>
      </c>
      <c r="N567">
        <v>10000</v>
      </c>
      <c r="O567">
        <f t="shared" ca="1" si="49"/>
        <v>5657.7452133742108</v>
      </c>
      <c r="P567">
        <f ca="1">P566+U567-S567</f>
        <v>1128.16112200824</v>
      </c>
      <c r="Q567">
        <f t="shared" ca="1" si="55"/>
        <v>1616.391000470343</v>
      </c>
      <c r="R567">
        <f t="shared" ca="1" si="56"/>
        <v>1597.7026641472066</v>
      </c>
      <c r="S567">
        <f t="shared" ca="1" si="50"/>
        <v>157.98858764406381</v>
      </c>
      <c r="T567">
        <f t="shared" ca="1" si="51"/>
        <v>163.21798453622958</v>
      </c>
      <c r="U567">
        <f t="shared" ca="1" si="57"/>
        <v>162.4282128582033</v>
      </c>
      <c r="V567">
        <f ca="1">O566*(1-(1-(Sheet1!$P$27/100))^((Sheet1!$N$27)*(Sheet2!P566/Sheet2!N566)))</f>
        <v>160.65445085326149</v>
      </c>
      <c r="W567">
        <f>ROW()-Sheet1!$Q$27</f>
        <v>560</v>
      </c>
      <c r="X567">
        <f>ROW()-Sheet1!$R$27</f>
        <v>547</v>
      </c>
      <c r="Y567">
        <f>ROW()-Sheet1!$S$27</f>
        <v>557</v>
      </c>
    </row>
    <row r="568" spans="1:25">
      <c r="A568">
        <v>198</v>
      </c>
      <c r="B568">
        <v>10000</v>
      </c>
      <c r="C568">
        <f t="shared" ca="1" si="48"/>
        <v>0.23911282220831567</v>
      </c>
      <c r="D568">
        <f ca="1">D567+G568-H568</f>
        <v>1.4747796520723715E-12</v>
      </c>
      <c r="E568">
        <f ca="1">E567+H568</f>
        <v>9999.7608871777884</v>
      </c>
      <c r="F568">
        <f t="shared" ca="1" si="52"/>
        <v>1.4747796520723715E-12</v>
      </c>
      <c r="G568">
        <f t="shared" ca="1" si="53"/>
        <v>2.6546856069877353E-17</v>
      </c>
      <c r="H568">
        <f t="shared" ca="1" si="54"/>
        <v>2.6546856069877353E-17</v>
      </c>
      <c r="I568">
        <f ca="1">C567*(1-(1-(Sheet1!$P$3/100))^((Sheet1!$N$3)*(Sheet2!D567/Sheet2!B567)))</f>
        <v>2.6546856069877353E-17</v>
      </c>
      <c r="J568">
        <f>ROW()-Sheet1!$Q$3</f>
        <v>558</v>
      </c>
      <c r="K568">
        <f>ROW()-Sheet1!$R$3</f>
        <v>558</v>
      </c>
      <c r="M568">
        <v>198</v>
      </c>
      <c r="N568">
        <v>10000</v>
      </c>
      <c r="O568">
        <f t="shared" ca="1" si="49"/>
        <v>5658.8167655593643</v>
      </c>
      <c r="P568">
        <f ca="1">P567+U568-S568</f>
        <v>1131.3412567196829</v>
      </c>
      <c r="Q568">
        <f t="shared" ca="1" si="55"/>
        <v>1612.6308866046722</v>
      </c>
      <c r="R568">
        <f t="shared" ca="1" si="56"/>
        <v>1597.2110911162813</v>
      </c>
      <c r="S568">
        <f t="shared" ca="1" si="50"/>
        <v>158.66457805148573</v>
      </c>
      <c r="T568">
        <f t="shared" ca="1" si="51"/>
        <v>162.42469191715654</v>
      </c>
      <c r="U568">
        <f t="shared" ca="1" si="57"/>
        <v>161.84471276292862</v>
      </c>
      <c r="V568">
        <f ca="1">O567*(1-(1-(Sheet1!$P$27/100))^((Sheet1!$N$27)*(Sheet2!P567/Sheet2!N567)))</f>
        <v>161.35313973200329</v>
      </c>
      <c r="W568">
        <f>ROW()-Sheet1!$Q$27</f>
        <v>561</v>
      </c>
      <c r="X568">
        <f>ROW()-Sheet1!$R$27</f>
        <v>548</v>
      </c>
      <c r="Y568">
        <f>ROW()-Sheet1!$S$27</f>
        <v>558</v>
      </c>
    </row>
    <row r="569" spans="1:25">
      <c r="A569">
        <v>199</v>
      </c>
      <c r="B569">
        <v>10000</v>
      </c>
      <c r="C569">
        <f t="shared" ca="1" si="48"/>
        <v>0.23911282220831567</v>
      </c>
      <c r="D569">
        <f ca="1">D568+G569-H569</f>
        <v>1.4747796520723715E-12</v>
      </c>
      <c r="E569">
        <f ca="1">E568+H569</f>
        <v>9999.7608871777884</v>
      </c>
      <c r="F569">
        <f t="shared" ca="1" si="52"/>
        <v>1.4747796520723715E-12</v>
      </c>
      <c r="G569">
        <f t="shared" ca="1" si="53"/>
        <v>2.6546856069877353E-17</v>
      </c>
      <c r="H569">
        <f t="shared" ca="1" si="54"/>
        <v>2.6546856069877353E-17</v>
      </c>
      <c r="I569">
        <f ca="1">C568*(1-(1-(Sheet1!$P$3/100))^((Sheet1!$N$3)*(Sheet2!D568/Sheet2!B568)))</f>
        <v>2.6546856069877353E-17</v>
      </c>
      <c r="J569">
        <f>ROW()-Sheet1!$Q$3</f>
        <v>559</v>
      </c>
      <c r="K569">
        <f>ROW()-Sheet1!$R$3</f>
        <v>559</v>
      </c>
      <c r="M569">
        <v>199</v>
      </c>
      <c r="N569">
        <v>10000</v>
      </c>
      <c r="O569">
        <f t="shared" ca="1" si="49"/>
        <v>5658.256282250818</v>
      </c>
      <c r="P569">
        <f ca="1">P568+U569-S569</f>
        <v>1132.6986325383098</v>
      </c>
      <c r="Q569">
        <f t="shared" ca="1" si="55"/>
        <v>1611.0059567058011</v>
      </c>
      <c r="R569">
        <f t="shared" ca="1" si="56"/>
        <v>1598.0391285050707</v>
      </c>
      <c r="S569">
        <f t="shared" ca="1" si="50"/>
        <v>159.64663732197374</v>
      </c>
      <c r="T569">
        <f t="shared" ca="1" si="51"/>
        <v>161.27156722084499</v>
      </c>
      <c r="U569">
        <f t="shared" ca="1" si="57"/>
        <v>161.00401314060053</v>
      </c>
      <c r="V569">
        <f ca="1">O568*(1-(1-(Sheet1!$P$27/100))^((Sheet1!$N$27)*(Sheet2!P568/Sheet2!N568)))</f>
        <v>161.83205052939007</v>
      </c>
      <c r="W569">
        <f>ROW()-Sheet1!$Q$27</f>
        <v>562</v>
      </c>
      <c r="X569">
        <f>ROW()-Sheet1!$R$27</f>
        <v>549</v>
      </c>
      <c r="Y569">
        <f>ROW()-Sheet1!$S$27</f>
        <v>559</v>
      </c>
    </row>
    <row r="570" spans="1:25">
      <c r="A570">
        <v>200</v>
      </c>
      <c r="B570">
        <v>10000</v>
      </c>
      <c r="C570">
        <f t="shared" ca="1" si="48"/>
        <v>0.23911282220831567</v>
      </c>
      <c r="D570">
        <f ca="1">D569+G570-H570</f>
        <v>1.4747796520723715E-12</v>
      </c>
      <c r="E570">
        <f ca="1">E569+H570</f>
        <v>9999.7608871777884</v>
      </c>
      <c r="F570">
        <f t="shared" ca="1" si="52"/>
        <v>1.4747796520723715E-12</v>
      </c>
      <c r="G570">
        <f t="shared" ca="1" si="53"/>
        <v>2.6546856069877353E-17</v>
      </c>
      <c r="H570">
        <f t="shared" ca="1" si="54"/>
        <v>2.6546856069877353E-17</v>
      </c>
      <c r="I570">
        <f ca="1">C569*(1-(1-(Sheet1!$P$3/100))^((Sheet1!$N$3)*(Sheet2!D569/Sheet2!B569)))</f>
        <v>2.6546856069877353E-17</v>
      </c>
      <c r="J570">
        <f>ROW()-Sheet1!$Q$3</f>
        <v>560</v>
      </c>
      <c r="K570">
        <f>ROW()-Sheet1!$R$3</f>
        <v>560</v>
      </c>
      <c r="M570">
        <v>200</v>
      </c>
      <c r="N570">
        <v>10000</v>
      </c>
      <c r="O570">
        <f t="shared" ca="1" si="49"/>
        <v>5656.2489907001536</v>
      </c>
      <c r="P570">
        <f ca="1">P569+U570-S570</f>
        <v>1132.0501618912328</v>
      </c>
      <c r="Q570">
        <f t="shared" ca="1" si="55"/>
        <v>1611.7361211216689</v>
      </c>
      <c r="R570">
        <f t="shared" ca="1" si="56"/>
        <v>1599.9647262869446</v>
      </c>
      <c r="S570">
        <f t="shared" ca="1" si="50"/>
        <v>160.73023408360299</v>
      </c>
      <c r="T570">
        <f t="shared" ca="1" si="51"/>
        <v>160.00006966773503</v>
      </c>
      <c r="U570">
        <f t="shared" ca="1" si="57"/>
        <v>160.08176343652599</v>
      </c>
      <c r="V570">
        <f ca="1">O569*(1-(1-(Sheet1!$P$27/100))^((Sheet1!$N$27)*(Sheet2!P569/Sheet2!N569)))</f>
        <v>162.00736121839981</v>
      </c>
      <c r="W570">
        <f>ROW()-Sheet1!$Q$27</f>
        <v>563</v>
      </c>
      <c r="X570">
        <f>ROW()-Sheet1!$R$27</f>
        <v>550</v>
      </c>
      <c r="Y570">
        <f>ROW()-Sheet1!$S$27</f>
        <v>560</v>
      </c>
    </row>
    <row r="571" spans="1:25">
      <c r="A571">
        <v>201</v>
      </c>
      <c r="B571">
        <v>10000</v>
      </c>
      <c r="C571">
        <f t="shared" ca="1" si="48"/>
        <v>0.23911282220831567</v>
      </c>
      <c r="D571">
        <f ca="1">D570+G571-H571</f>
        <v>1.4747796520723715E-12</v>
      </c>
      <c r="E571">
        <f ca="1">E570+H571</f>
        <v>9999.7608871777884</v>
      </c>
      <c r="F571">
        <f t="shared" ca="1" si="52"/>
        <v>1.4747796520723715E-12</v>
      </c>
      <c r="G571">
        <f t="shared" ca="1" si="53"/>
        <v>2.6546856069877353E-17</v>
      </c>
      <c r="H571">
        <f t="shared" ca="1" si="54"/>
        <v>2.6546856069877353E-17</v>
      </c>
      <c r="I571">
        <f ca="1">C570*(1-(1-(Sheet1!$P$3/100))^((Sheet1!$N$3)*(Sheet2!D570/Sheet2!B570)))</f>
        <v>2.6546856069877353E-17</v>
      </c>
      <c r="J571">
        <f>ROW()-Sheet1!$Q$3</f>
        <v>561</v>
      </c>
      <c r="K571">
        <f>ROW()-Sheet1!$R$3</f>
        <v>561</v>
      </c>
      <c r="M571">
        <v>201</v>
      </c>
      <c r="N571">
        <v>10000</v>
      </c>
      <c r="O571">
        <f t="shared" ca="1" si="49"/>
        <v>5653.2531422672464</v>
      </c>
      <c r="P571">
        <f ca="1">P570+U571-S571</f>
        <v>1129.6117735252662</v>
      </c>
      <c r="Q571">
        <f t="shared" ca="1" si="55"/>
        <v>1614.5728201271647</v>
      </c>
      <c r="R571">
        <f t="shared" ca="1" si="56"/>
        <v>1602.5622640803224</v>
      </c>
      <c r="S571">
        <f t="shared" ca="1" si="50"/>
        <v>161.69936197382754</v>
      </c>
      <c r="T571">
        <f t="shared" ca="1" si="51"/>
        <v>158.86266296833173</v>
      </c>
      <c r="U571">
        <f t="shared" ca="1" si="57"/>
        <v>159.26097360786096</v>
      </c>
      <c r="V571">
        <f ca="1">O570*(1-(1-(Sheet1!$P$27/100))^((Sheet1!$N$27)*(Sheet2!P570/Sheet2!N570)))</f>
        <v>161.85851140123873</v>
      </c>
      <c r="W571">
        <f>ROW()-Sheet1!$Q$27</f>
        <v>564</v>
      </c>
      <c r="X571">
        <f>ROW()-Sheet1!$R$27</f>
        <v>551</v>
      </c>
      <c r="Y571">
        <f>ROW()-Sheet1!$S$27</f>
        <v>561</v>
      </c>
    </row>
    <row r="572" spans="1:25">
      <c r="A572">
        <v>202</v>
      </c>
      <c r="B572">
        <v>10000</v>
      </c>
      <c r="C572">
        <f t="shared" ca="1" si="48"/>
        <v>0.23911282220831567</v>
      </c>
      <c r="D572">
        <f ca="1">D571+G572-H572</f>
        <v>1.4747796520723715E-12</v>
      </c>
      <c r="E572">
        <f ca="1">E571+H572</f>
        <v>9999.7608871777884</v>
      </c>
      <c r="F572">
        <f t="shared" ca="1" si="52"/>
        <v>1.4747796520723715E-12</v>
      </c>
      <c r="G572">
        <f t="shared" ca="1" si="53"/>
        <v>2.6546856069877353E-17</v>
      </c>
      <c r="H572">
        <f t="shared" ca="1" si="54"/>
        <v>2.6546856069877353E-17</v>
      </c>
      <c r="I572">
        <f ca="1">C571*(1-(1-(Sheet1!$P$3/100))^((Sheet1!$N$3)*(Sheet2!D571/Sheet2!B571)))</f>
        <v>2.6546856069877353E-17</v>
      </c>
      <c r="J572">
        <f>ROW()-Sheet1!$Q$3</f>
        <v>562</v>
      </c>
      <c r="K572">
        <f>ROW()-Sheet1!$R$3</f>
        <v>562</v>
      </c>
      <c r="M572">
        <v>202</v>
      </c>
      <c r="N572">
        <v>10000</v>
      </c>
      <c r="O572">
        <f t="shared" ca="1" si="49"/>
        <v>5649.8973814355095</v>
      </c>
      <c r="P572">
        <f ca="1">P571+U572-S572</f>
        <v>1125.9385981915125</v>
      </c>
      <c r="Q572">
        <f t="shared" ca="1" si="55"/>
        <v>1618.8686842997604</v>
      </c>
      <c r="R572">
        <f t="shared" ca="1" si="56"/>
        <v>1605.295336073217</v>
      </c>
      <c r="S572">
        <f t="shared" ca="1" si="50"/>
        <v>162.3694572955271</v>
      </c>
      <c r="T572">
        <f t="shared" ca="1" si="51"/>
        <v>158.07359312293147</v>
      </c>
      <c r="U572">
        <f t="shared" ca="1" si="57"/>
        <v>158.69628196177345</v>
      </c>
      <c r="V572">
        <f ca="1">O571*(1-(1-(Sheet1!$P$27/100))^((Sheet1!$N$27)*(Sheet2!P571/Sheet2!N571)))</f>
        <v>161.42935395466787</v>
      </c>
      <c r="W572">
        <f>ROW()-Sheet1!$Q$27</f>
        <v>565</v>
      </c>
      <c r="X572">
        <f>ROW()-Sheet1!$R$27</f>
        <v>552</v>
      </c>
      <c r="Y572">
        <f>ROW()-Sheet1!$S$27</f>
        <v>562</v>
      </c>
    </row>
    <row r="573" spans="1:25">
      <c r="A573">
        <v>203</v>
      </c>
      <c r="B573">
        <v>10000</v>
      </c>
      <c r="C573">
        <f t="shared" ca="1" si="48"/>
        <v>0.23911282220831567</v>
      </c>
      <c r="D573">
        <f ca="1">D572+G573-H573</f>
        <v>1.4747796520723715E-12</v>
      </c>
      <c r="E573">
        <f ca="1">E572+H573</f>
        <v>9999.7608871777884</v>
      </c>
      <c r="F573">
        <f t="shared" ca="1" si="52"/>
        <v>1.4747796520723715E-12</v>
      </c>
      <c r="G573">
        <f t="shared" ca="1" si="53"/>
        <v>2.6546856069877353E-17</v>
      </c>
      <c r="H573">
        <f t="shared" ca="1" si="54"/>
        <v>2.6546856069877353E-17</v>
      </c>
      <c r="I573">
        <f ca="1">C572*(1-(1-(Sheet1!$P$3/100))^((Sheet1!$N$3)*(Sheet2!D572/Sheet2!B572)))</f>
        <v>2.6546856069877353E-17</v>
      </c>
      <c r="J573">
        <f>ROW()-Sheet1!$Q$3</f>
        <v>563</v>
      </c>
      <c r="K573">
        <f>ROW()-Sheet1!$R$3</f>
        <v>563</v>
      </c>
      <c r="M573">
        <v>203</v>
      </c>
      <c r="N573">
        <v>10000</v>
      </c>
      <c r="O573">
        <f t="shared" ca="1" si="49"/>
        <v>5646.8507520744542</v>
      </c>
      <c r="P573">
        <f ca="1">P572+U573-S573</f>
        <v>1121.8015728901639</v>
      </c>
      <c r="Q573">
        <f t="shared" ca="1" si="55"/>
        <v>1623.7214967940995</v>
      </c>
      <c r="R573">
        <f t="shared" ca="1" si="56"/>
        <v>1607.626178241281</v>
      </c>
      <c r="S573">
        <f t="shared" ca="1" si="50"/>
        <v>162.62264042361883</v>
      </c>
      <c r="T573">
        <f t="shared" ca="1" si="51"/>
        <v>157.76982792927967</v>
      </c>
      <c r="U573">
        <f t="shared" ca="1" si="57"/>
        <v>158.48561512227027</v>
      </c>
      <c r="V573">
        <f ca="1">O572*(1-(1-(Sheet1!$P$27/100))^((Sheet1!$N$27)*(Sheet2!P572/Sheet2!N572)))</f>
        <v>160.8164572903342</v>
      </c>
      <c r="W573">
        <f>ROW()-Sheet1!$Q$27</f>
        <v>566</v>
      </c>
      <c r="X573">
        <f>ROW()-Sheet1!$R$27</f>
        <v>553</v>
      </c>
      <c r="Y573">
        <f>ROW()-Sheet1!$S$27</f>
        <v>563</v>
      </c>
    </row>
    <row r="574" spans="1:25">
      <c r="A574">
        <v>204</v>
      </c>
      <c r="B574">
        <v>10000</v>
      </c>
      <c r="C574">
        <f t="shared" ca="1" si="48"/>
        <v>0.23911282220831567</v>
      </c>
      <c r="D574">
        <f ca="1">D573+G574-H574</f>
        <v>1.4747796520723715E-12</v>
      </c>
      <c r="E574">
        <f ca="1">E573+H574</f>
        <v>9999.7608871777884</v>
      </c>
      <c r="F574">
        <f t="shared" ca="1" si="52"/>
        <v>1.4747796520723715E-12</v>
      </c>
      <c r="G574">
        <f t="shared" ca="1" si="53"/>
        <v>2.6546856069877353E-17</v>
      </c>
      <c r="H574">
        <f t="shared" ca="1" si="54"/>
        <v>2.6546856069877353E-17</v>
      </c>
      <c r="I574">
        <f ca="1">C573*(1-(1-(Sheet1!$P$3/100))^((Sheet1!$N$3)*(Sheet2!D573/Sheet2!B573)))</f>
        <v>2.6546856069877353E-17</v>
      </c>
      <c r="J574">
        <f>ROW()-Sheet1!$Q$3</f>
        <v>564</v>
      </c>
      <c r="K574">
        <f>ROW()-Sheet1!$R$3</f>
        <v>564</v>
      </c>
      <c r="M574">
        <v>204</v>
      </c>
      <c r="N574">
        <v>10000</v>
      </c>
      <c r="O574">
        <f t="shared" ca="1" si="49"/>
        <v>5644.6917133528495</v>
      </c>
      <c r="P574">
        <f ca="1">P573+U574-S574</f>
        <v>1118.027401718565</v>
      </c>
      <c r="Q574">
        <f t="shared" ca="1" si="55"/>
        <v>1628.1611220082391</v>
      </c>
      <c r="R574">
        <f t="shared" ca="1" si="56"/>
        <v>1609.1197629203457</v>
      </c>
      <c r="S574">
        <f t="shared" ca="1" si="50"/>
        <v>162.4282128582033</v>
      </c>
      <c r="T574">
        <f t="shared" ca="1" si="51"/>
        <v>157.98858764406381</v>
      </c>
      <c r="U574">
        <f t="shared" ca="1" si="57"/>
        <v>158.65404168660439</v>
      </c>
      <c r="V574">
        <f ca="1">O573*(1-(1-(Sheet1!$P$27/100))^((Sheet1!$N$27)*(Sheet2!P573/Sheet2!N573)))</f>
        <v>160.1476263656692</v>
      </c>
      <c r="W574">
        <f>ROW()-Sheet1!$Q$27</f>
        <v>567</v>
      </c>
      <c r="X574">
        <f>ROW()-Sheet1!$R$27</f>
        <v>554</v>
      </c>
      <c r="Y574">
        <f>ROW()-Sheet1!$S$27</f>
        <v>564</v>
      </c>
    </row>
    <row r="575" spans="1:25">
      <c r="A575">
        <v>205</v>
      </c>
      <c r="B575">
        <v>10000</v>
      </c>
      <c r="C575">
        <f t="shared" ca="1" si="48"/>
        <v>0.23911282220831567</v>
      </c>
      <c r="D575">
        <f ca="1">D574+G575-H575</f>
        <v>1.4747796520723715E-12</v>
      </c>
      <c r="E575">
        <f ca="1">E574+H575</f>
        <v>9999.7608871777884</v>
      </c>
      <c r="F575">
        <f t="shared" ca="1" si="52"/>
        <v>1.4747796520723715E-12</v>
      </c>
      <c r="G575">
        <f t="shared" ca="1" si="53"/>
        <v>2.6546856069877353E-17</v>
      </c>
      <c r="H575">
        <f t="shared" ca="1" si="54"/>
        <v>2.6546856069877353E-17</v>
      </c>
      <c r="I575">
        <f ca="1">C574*(1-(1-(Sheet1!$P$3/100))^((Sheet1!$N$3)*(Sheet2!D574/Sheet2!B574)))</f>
        <v>2.6546856069877353E-17</v>
      </c>
      <c r="J575">
        <f>ROW()-Sheet1!$Q$3</f>
        <v>565</v>
      </c>
      <c r="K575">
        <f>ROW()-Sheet1!$R$3</f>
        <v>565</v>
      </c>
      <c r="M575">
        <v>205</v>
      </c>
      <c r="N575">
        <v>10000</v>
      </c>
      <c r="O575">
        <f t="shared" ca="1" si="49"/>
        <v>5643.8008036696501</v>
      </c>
      <c r="P575">
        <f ca="1">P574+U575-S575</f>
        <v>1115.3348399402487</v>
      </c>
      <c r="Q575">
        <f t="shared" ca="1" si="55"/>
        <v>1631.341256719682</v>
      </c>
      <c r="R575">
        <f t="shared" ca="1" si="56"/>
        <v>1609.5230996704188</v>
      </c>
      <c r="S575">
        <f t="shared" ca="1" si="50"/>
        <v>161.84471276292862</v>
      </c>
      <c r="T575">
        <f t="shared" ca="1" si="51"/>
        <v>158.66457805148573</v>
      </c>
      <c r="U575">
        <f t="shared" ca="1" si="57"/>
        <v>159.15215098461218</v>
      </c>
      <c r="V575">
        <f ca="1">O574*(1-(1-(Sheet1!$P$27/100))^((Sheet1!$N$27)*(Sheet2!P574/Sheet2!N574)))</f>
        <v>159.55548773468524</v>
      </c>
      <c r="W575">
        <f>ROW()-Sheet1!$Q$27</f>
        <v>568</v>
      </c>
      <c r="X575">
        <f>ROW()-Sheet1!$R$27</f>
        <v>555</v>
      </c>
      <c r="Y575">
        <f>ROW()-Sheet1!$S$27</f>
        <v>565</v>
      </c>
    </row>
    <row r="576" spans="1:25">
      <c r="A576">
        <v>206</v>
      </c>
      <c r="B576">
        <v>10000</v>
      </c>
      <c r="C576">
        <f t="shared" ca="1" si="48"/>
        <v>0.23911282220831567</v>
      </c>
      <c r="D576">
        <f ca="1">D575+G576-H576</f>
        <v>1.4747796520723715E-12</v>
      </c>
      <c r="E576">
        <f ca="1">E575+H576</f>
        <v>9999.7608871777884</v>
      </c>
      <c r="F576">
        <f t="shared" ca="1" si="52"/>
        <v>1.4747796520723715E-12</v>
      </c>
      <c r="G576">
        <f t="shared" ca="1" si="53"/>
        <v>2.6546856069877353E-17</v>
      </c>
      <c r="H576">
        <f t="shared" ca="1" si="54"/>
        <v>2.6546856069877353E-17</v>
      </c>
      <c r="I576">
        <f ca="1">C575*(1-(1-(Sheet1!$P$3/100))^((Sheet1!$N$3)*(Sheet2!D575/Sheet2!B575)))</f>
        <v>2.6546856069877353E-17</v>
      </c>
      <c r="J576">
        <f>ROW()-Sheet1!$Q$3</f>
        <v>566</v>
      </c>
      <c r="K576">
        <f>ROW()-Sheet1!$R$3</f>
        <v>566</v>
      </c>
      <c r="M576">
        <v>206</v>
      </c>
      <c r="N576">
        <v>10000</v>
      </c>
      <c r="O576">
        <f t="shared" ca="1" si="49"/>
        <v>5644.2958664992166</v>
      </c>
      <c r="P576">
        <f ca="1">P575+U576-S576</f>
        <v>1114.1994873904171</v>
      </c>
      <c r="Q576">
        <f t="shared" ca="1" si="55"/>
        <v>1632.6986325383089</v>
      </c>
      <c r="R576">
        <f t="shared" ca="1" si="56"/>
        <v>1608.8060135720575</v>
      </c>
      <c r="S576">
        <f t="shared" ca="1" si="50"/>
        <v>161.00401314060053</v>
      </c>
      <c r="T576">
        <f t="shared" ca="1" si="51"/>
        <v>159.64663732197374</v>
      </c>
      <c r="U576">
        <f t="shared" ca="1" si="57"/>
        <v>159.86866059076894</v>
      </c>
      <c r="V576">
        <f ca="1">O575*(1-(1-(Sheet1!$P$27/100))^((Sheet1!$N$27)*(Sheet2!P575/Sheet2!N575)))</f>
        <v>159.15157449240775</v>
      </c>
      <c r="W576">
        <f>ROW()-Sheet1!$Q$27</f>
        <v>569</v>
      </c>
      <c r="X576">
        <f>ROW()-Sheet1!$R$27</f>
        <v>556</v>
      </c>
      <c r="Y576">
        <f>ROW()-Sheet1!$S$27</f>
        <v>566</v>
      </c>
    </row>
    <row r="577" spans="1:25">
      <c r="A577">
        <v>207</v>
      </c>
      <c r="B577">
        <v>10000</v>
      </c>
      <c r="C577">
        <f t="shared" ca="1" si="48"/>
        <v>0.23911282220831567</v>
      </c>
      <c r="D577">
        <f ca="1">D576+G577-H577</f>
        <v>1.4747796520723715E-12</v>
      </c>
      <c r="E577">
        <f ca="1">E576+H577</f>
        <v>9999.7608871777884</v>
      </c>
      <c r="F577">
        <f t="shared" ca="1" si="52"/>
        <v>1.4747796520723715E-12</v>
      </c>
      <c r="G577">
        <f t="shared" ca="1" si="53"/>
        <v>2.6546856069877353E-17</v>
      </c>
      <c r="H577">
        <f t="shared" ca="1" si="54"/>
        <v>2.6546856069877353E-17</v>
      </c>
      <c r="I577">
        <f ca="1">C576*(1-(1-(Sheet1!$P$3/100))^((Sheet1!$N$3)*(Sheet2!D576/Sheet2!B576)))</f>
        <v>2.6546856069877353E-17</v>
      </c>
      <c r="J577">
        <f>ROW()-Sheet1!$Q$3</f>
        <v>567</v>
      </c>
      <c r="K577">
        <f>ROW()-Sheet1!$R$3</f>
        <v>567</v>
      </c>
      <c r="M577">
        <v>207</v>
      </c>
      <c r="N577">
        <v>10000</v>
      </c>
      <c r="O577">
        <f t="shared" ca="1" si="49"/>
        <v>5646.0202839102167</v>
      </c>
      <c r="P577">
        <f ca="1">P576+U577-S577</f>
        <v>1114.7721748071526</v>
      </c>
      <c r="Q577">
        <f t="shared" ca="1" si="55"/>
        <v>1632.0501618912319</v>
      </c>
      <c r="R577">
        <f t="shared" ca="1" si="56"/>
        <v>1607.1573793913985</v>
      </c>
      <c r="S577">
        <f t="shared" ca="1" si="50"/>
        <v>160.08176343652599</v>
      </c>
      <c r="T577">
        <f t="shared" ca="1" si="51"/>
        <v>160.73023408360299</v>
      </c>
      <c r="U577">
        <f t="shared" ca="1" si="57"/>
        <v>160.65445085326149</v>
      </c>
      <c r="V577">
        <f ca="1">O576*(1-(1-(Sheet1!$P$27/100))^((Sheet1!$N$27)*(Sheet2!P576/Sheet2!N576)))</f>
        <v>159.00581667260246</v>
      </c>
      <c r="W577">
        <f>ROW()-Sheet1!$Q$27</f>
        <v>570</v>
      </c>
      <c r="X577">
        <f>ROW()-Sheet1!$R$27</f>
        <v>557</v>
      </c>
      <c r="Y577">
        <f>ROW()-Sheet1!$S$27</f>
        <v>567</v>
      </c>
    </row>
    <row r="578" spans="1:25">
      <c r="A578">
        <v>208</v>
      </c>
      <c r="B578">
        <v>10000</v>
      </c>
      <c r="C578">
        <f t="shared" ca="1" si="48"/>
        <v>0.23911282220831567</v>
      </c>
      <c r="D578">
        <f ca="1">D577+G578-H578</f>
        <v>1.4747796520723715E-12</v>
      </c>
      <c r="E578">
        <f ca="1">E577+H578</f>
        <v>9999.7608871777884</v>
      </c>
      <c r="F578">
        <f t="shared" ca="1" si="52"/>
        <v>1.4747796520723715E-12</v>
      </c>
      <c r="G578">
        <f t="shared" ca="1" si="53"/>
        <v>2.6546856069877353E-17</v>
      </c>
      <c r="H578">
        <f t="shared" ca="1" si="54"/>
        <v>2.6546856069877353E-17</v>
      </c>
      <c r="I578">
        <f ca="1">C577*(1-(1-(Sheet1!$P$3/100))^((Sheet1!$N$3)*(Sheet2!D577/Sheet2!B577)))</f>
        <v>2.6546856069877353E-17</v>
      </c>
      <c r="J578">
        <f>ROW()-Sheet1!$Q$3</f>
        <v>568</v>
      </c>
      <c r="K578">
        <f>ROW()-Sheet1!$R$3</f>
        <v>568</v>
      </c>
      <c r="M578">
        <v>208</v>
      </c>
      <c r="N578">
        <v>10000</v>
      </c>
      <c r="O578">
        <f t="shared" ca="1" si="49"/>
        <v>5648.5846612530258</v>
      </c>
      <c r="P578">
        <f ca="1">P577+U578-S578</f>
        <v>1116.8643409312949</v>
      </c>
      <c r="Q578">
        <f t="shared" ca="1" si="55"/>
        <v>1629.6117735252653</v>
      </c>
      <c r="R578">
        <f t="shared" ca="1" si="56"/>
        <v>1604.9392242904137</v>
      </c>
      <c r="S578">
        <f t="shared" ca="1" si="50"/>
        <v>159.26097360786096</v>
      </c>
      <c r="T578">
        <f t="shared" ca="1" si="51"/>
        <v>161.69936197382754</v>
      </c>
      <c r="U578">
        <f t="shared" ca="1" si="57"/>
        <v>161.35313973200329</v>
      </c>
      <c r="V578">
        <f ca="1">O577*(1-(1-(Sheet1!$P$27/100))^((Sheet1!$N$27)*(Sheet2!P577/Sheet2!N577)))</f>
        <v>159.13498463101831</v>
      </c>
      <c r="W578">
        <f>ROW()-Sheet1!$Q$27</f>
        <v>571</v>
      </c>
      <c r="X578">
        <f>ROW()-Sheet1!$R$27</f>
        <v>558</v>
      </c>
      <c r="Y578">
        <f>ROW()-Sheet1!$S$27</f>
        <v>568</v>
      </c>
    </row>
    <row r="579" spans="1:25">
      <c r="A579">
        <v>209</v>
      </c>
      <c r="B579">
        <v>10000</v>
      </c>
      <c r="C579">
        <f t="shared" ca="1" si="48"/>
        <v>0.23911282220831567</v>
      </c>
      <c r="D579">
        <f ca="1">D578+G579-H579</f>
        <v>1.4747796520723715E-12</v>
      </c>
      <c r="E579">
        <f ca="1">E578+H579</f>
        <v>9999.7608871777884</v>
      </c>
      <c r="F579">
        <f t="shared" ca="1" si="52"/>
        <v>1.4747796520723715E-12</v>
      </c>
      <c r="G579">
        <f t="shared" ca="1" si="53"/>
        <v>2.6546856069877353E-17</v>
      </c>
      <c r="H579">
        <f t="shared" ca="1" si="54"/>
        <v>2.6546856069877353E-17</v>
      </c>
      <c r="I579">
        <f ca="1">C578*(1-(1-(Sheet1!$P$3/100))^((Sheet1!$N$3)*(Sheet2!D578/Sheet2!B578)))</f>
        <v>2.6546856069877353E-17</v>
      </c>
      <c r="J579">
        <f>ROW()-Sheet1!$Q$3</f>
        <v>569</v>
      </c>
      <c r="K579">
        <f>ROW()-Sheet1!$R$3</f>
        <v>569</v>
      </c>
      <c r="M579">
        <v>209</v>
      </c>
      <c r="N579">
        <v>10000</v>
      </c>
      <c r="O579">
        <f t="shared" ca="1" si="49"/>
        <v>5651.4523202017626</v>
      </c>
      <c r="P579">
        <f ca="1">P578+U579-S579</f>
        <v>1120.0001094989116</v>
      </c>
      <c r="Q579">
        <f t="shared" ca="1" si="55"/>
        <v>1625.9385981915116</v>
      </c>
      <c r="R579">
        <f t="shared" ca="1" si="56"/>
        <v>1602.6089721078154</v>
      </c>
      <c r="S579">
        <f t="shared" ca="1" si="50"/>
        <v>158.69628196177345</v>
      </c>
      <c r="T579">
        <f t="shared" ca="1" si="51"/>
        <v>162.3694572955271</v>
      </c>
      <c r="U579">
        <f t="shared" ca="1" si="57"/>
        <v>161.83205052939007</v>
      </c>
      <c r="V579">
        <f ca="1">O578*(1-(1-(Sheet1!$P$27/100))^((Sheet1!$N$27)*(Sheet2!P578/Sheet2!N578)))</f>
        <v>159.50179834679179</v>
      </c>
      <c r="W579">
        <f>ROW()-Sheet1!$Q$27</f>
        <v>572</v>
      </c>
      <c r="X579">
        <f>ROW()-Sheet1!$R$27</f>
        <v>559</v>
      </c>
      <c r="Y579">
        <f>ROW()-Sheet1!$S$27</f>
        <v>569</v>
      </c>
    </row>
    <row r="580" spans="1:25">
      <c r="A580">
        <v>210</v>
      </c>
      <c r="B580">
        <v>10000</v>
      </c>
      <c r="C580">
        <f t="shared" ca="1" si="48"/>
        <v>0.23911282220831567</v>
      </c>
      <c r="D580">
        <f ca="1">D579+G580-H580</f>
        <v>1.4747796520723715E-12</v>
      </c>
      <c r="E580">
        <f ca="1">E579+H580</f>
        <v>9999.7608871777884</v>
      </c>
      <c r="F580">
        <f t="shared" ca="1" si="52"/>
        <v>1.4747796520723715E-12</v>
      </c>
      <c r="G580">
        <f t="shared" ca="1" si="53"/>
        <v>2.6546856069877353E-17</v>
      </c>
      <c r="H580">
        <f t="shared" ca="1" si="54"/>
        <v>2.6546856069877353E-17</v>
      </c>
      <c r="I580">
        <f ca="1">C579*(1-(1-(Sheet1!$P$3/100))^((Sheet1!$N$3)*(Sheet2!D579/Sheet2!B579)))</f>
        <v>2.6546856069877353E-17</v>
      </c>
      <c r="J580">
        <f>ROW()-Sheet1!$Q$3</f>
        <v>570</v>
      </c>
      <c r="K580">
        <f>ROW()-Sheet1!$R$3</f>
        <v>570</v>
      </c>
      <c r="M580">
        <v>210</v>
      </c>
      <c r="N580">
        <v>10000</v>
      </c>
      <c r="O580">
        <f t="shared" ca="1" si="49"/>
        <v>5654.0505377159589</v>
      </c>
      <c r="P580">
        <f ca="1">P579+U580-S580</f>
        <v>1123.5218555950412</v>
      </c>
      <c r="Q580">
        <f t="shared" ca="1" si="55"/>
        <v>1621.801572890163</v>
      </c>
      <c r="R580">
        <f t="shared" ca="1" si="56"/>
        <v>1600.6260337988365</v>
      </c>
      <c r="S580">
        <f t="shared" ca="1" si="50"/>
        <v>158.48561512227027</v>
      </c>
      <c r="T580">
        <f t="shared" ca="1" si="51"/>
        <v>162.62264042361883</v>
      </c>
      <c r="U580">
        <f t="shared" ca="1" si="57"/>
        <v>162.00736121839981</v>
      </c>
      <c r="V580">
        <f ca="1">O579*(1-(1-(Sheet1!$P$27/100))^((Sheet1!$N$27)*(Sheet2!P579/Sheet2!N579)))</f>
        <v>160.02442290942096</v>
      </c>
      <c r="W580">
        <f>ROW()-Sheet1!$Q$27</f>
        <v>573</v>
      </c>
      <c r="X580">
        <f>ROW()-Sheet1!$R$27</f>
        <v>560</v>
      </c>
      <c r="Y580">
        <f>ROW()-Sheet1!$S$27</f>
        <v>570</v>
      </c>
    </row>
    <row r="581" spans="1:25">
      <c r="A581">
        <v>211</v>
      </c>
      <c r="B581">
        <v>10000</v>
      </c>
      <c r="C581">
        <f t="shared" ca="1" si="48"/>
        <v>0.23911282220831567</v>
      </c>
      <c r="D581">
        <f ca="1">D580+G581-H581</f>
        <v>1.4747796520723715E-12</v>
      </c>
      <c r="E581">
        <f ca="1">E580+H581</f>
        <v>9999.7608871777884</v>
      </c>
      <c r="F581">
        <f t="shared" ca="1" si="52"/>
        <v>1.4747796520723715E-12</v>
      </c>
      <c r="G581">
        <f t="shared" ca="1" si="53"/>
        <v>2.6546856069877353E-17</v>
      </c>
      <c r="H581">
        <f t="shared" ca="1" si="54"/>
        <v>2.6546856069877353E-17</v>
      </c>
      <c r="I581">
        <f ca="1">C580*(1-(1-(Sheet1!$P$3/100))^((Sheet1!$N$3)*(Sheet2!D580/Sheet2!B580)))</f>
        <v>2.6546856069877353E-17</v>
      </c>
      <c r="J581">
        <f>ROW()-Sheet1!$Q$3</f>
        <v>571</v>
      </c>
      <c r="K581">
        <f>ROW()-Sheet1!$R$3</f>
        <v>571</v>
      </c>
      <c r="M581">
        <v>211</v>
      </c>
      <c r="N581">
        <v>10000</v>
      </c>
      <c r="O581">
        <f t="shared" ca="1" si="49"/>
        <v>5655.8845607364601</v>
      </c>
      <c r="P581">
        <f ca="1">P580+U581-S581</f>
        <v>1126.7263253096755</v>
      </c>
      <c r="Q581">
        <f t="shared" ca="1" si="55"/>
        <v>1618.0274017185641</v>
      </c>
      <c r="R581">
        <f t="shared" ca="1" si="56"/>
        <v>1599.3617122353005</v>
      </c>
      <c r="S581">
        <f t="shared" ca="1" si="50"/>
        <v>158.65404168660439</v>
      </c>
      <c r="T581">
        <f t="shared" ca="1" si="51"/>
        <v>162.4282128582033</v>
      </c>
      <c r="U581">
        <f t="shared" ca="1" si="57"/>
        <v>161.85851140123873</v>
      </c>
      <c r="V581">
        <f ca="1">O580*(1-(1-(Sheet1!$P$27/100))^((Sheet1!$N$27)*(Sheet2!P580/Sheet2!N580)))</f>
        <v>160.59418983770277</v>
      </c>
      <c r="W581">
        <f>ROW()-Sheet1!$Q$27</f>
        <v>574</v>
      </c>
      <c r="X581">
        <f>ROW()-Sheet1!$R$27</f>
        <v>561</v>
      </c>
      <c r="Y581">
        <f>ROW()-Sheet1!$S$27</f>
        <v>571</v>
      </c>
    </row>
    <row r="582" spans="1:25">
      <c r="A582">
        <v>212</v>
      </c>
      <c r="B582">
        <v>10000</v>
      </c>
      <c r="C582">
        <f t="shared" ca="1" si="48"/>
        <v>0.23911282220831567</v>
      </c>
      <c r="D582">
        <f ca="1">D581+G582-H582</f>
        <v>1.4747796520723715E-12</v>
      </c>
      <c r="E582">
        <f ca="1">E581+H582</f>
        <v>9999.7608871777884</v>
      </c>
      <c r="F582">
        <f t="shared" ca="1" si="52"/>
        <v>1.4747796520723715E-12</v>
      </c>
      <c r="G582">
        <f t="shared" ca="1" si="53"/>
        <v>2.6546856069877353E-17</v>
      </c>
      <c r="H582">
        <f t="shared" ca="1" si="54"/>
        <v>2.6546856069877353E-17</v>
      </c>
      <c r="I582">
        <f ca="1">C581*(1-(1-(Sheet1!$P$3/100))^((Sheet1!$N$3)*(Sheet2!D581/Sheet2!B581)))</f>
        <v>2.6546856069877353E-17</v>
      </c>
      <c r="J582">
        <f>ROW()-Sheet1!$Q$3</f>
        <v>572</v>
      </c>
      <c r="K582">
        <f>ROW()-Sheet1!$R$3</f>
        <v>572</v>
      </c>
      <c r="M582">
        <v>212</v>
      </c>
      <c r="N582">
        <v>10000</v>
      </c>
      <c r="O582">
        <f t="shared" ca="1" si="49"/>
        <v>5656.631389615809</v>
      </c>
      <c r="P582">
        <f ca="1">P581+U582-S582</f>
        <v>1129.0035282797312</v>
      </c>
      <c r="Q582">
        <f t="shared" ca="1" si="55"/>
        <v>1615.3348399402478</v>
      </c>
      <c r="R582">
        <f t="shared" ca="1" si="56"/>
        <v>1599.030242164213</v>
      </c>
      <c r="S582">
        <f t="shared" ca="1" si="50"/>
        <v>159.15215098461218</v>
      </c>
      <c r="T582">
        <f t="shared" ca="1" si="51"/>
        <v>161.84471276292862</v>
      </c>
      <c r="U582">
        <f t="shared" ca="1" si="57"/>
        <v>161.42935395466787</v>
      </c>
      <c r="V582">
        <f ca="1">O581*(1-(1-(Sheet1!$P$27/100))^((Sheet1!$N$27)*(Sheet2!P581/Sheet2!N581)))</f>
        <v>161.09788388358044</v>
      </c>
      <c r="W582">
        <f>ROW()-Sheet1!$Q$27</f>
        <v>575</v>
      </c>
      <c r="X582">
        <f>ROW()-Sheet1!$R$27</f>
        <v>562</v>
      </c>
      <c r="Y582">
        <f>ROW()-Sheet1!$S$27</f>
        <v>572</v>
      </c>
    </row>
    <row r="583" spans="1:25">
      <c r="A583">
        <v>213</v>
      </c>
      <c r="B583">
        <v>10000</v>
      </c>
      <c r="C583">
        <f t="shared" ca="1" si="48"/>
        <v>0.23911282220831567</v>
      </c>
      <c r="D583">
        <f ca="1">D582+G583-H583</f>
        <v>1.4747796520723715E-12</v>
      </c>
      <c r="E583">
        <f ca="1">E582+H583</f>
        <v>9999.7608871777884</v>
      </c>
      <c r="F583">
        <f t="shared" ca="1" si="52"/>
        <v>1.4747796520723715E-12</v>
      </c>
      <c r="G583">
        <f t="shared" ca="1" si="53"/>
        <v>2.6546856069877353E-17</v>
      </c>
      <c r="H583">
        <f t="shared" ca="1" si="54"/>
        <v>2.6546856069877353E-17</v>
      </c>
      <c r="I583">
        <f ca="1">C582*(1-(1-(Sheet1!$P$3/100))^((Sheet1!$N$3)*(Sheet2!D582/Sheet2!B582)))</f>
        <v>2.6546856069877353E-17</v>
      </c>
      <c r="J583">
        <f>ROW()-Sheet1!$Q$3</f>
        <v>573</v>
      </c>
      <c r="K583">
        <f>ROW()-Sheet1!$R$3</f>
        <v>573</v>
      </c>
      <c r="M583">
        <v>213</v>
      </c>
      <c r="N583">
        <v>10000</v>
      </c>
      <c r="O583">
        <f t="shared" ca="1" si="49"/>
        <v>5656.1953038240154</v>
      </c>
      <c r="P583">
        <f ca="1">P582+U583-S583</f>
        <v>1129.9513249792965</v>
      </c>
      <c r="Q583">
        <f t="shared" ca="1" si="55"/>
        <v>1614.1994873904162</v>
      </c>
      <c r="R583">
        <f t="shared" ca="1" si="56"/>
        <v>1599.653883806272</v>
      </c>
      <c r="S583">
        <f t="shared" ca="1" si="50"/>
        <v>159.86866059076894</v>
      </c>
      <c r="T583">
        <f t="shared" ca="1" si="51"/>
        <v>161.00401314060053</v>
      </c>
      <c r="U583">
        <f t="shared" ca="1" si="57"/>
        <v>160.8164572903342</v>
      </c>
      <c r="V583">
        <f ca="1">O582*(1-(1-(Sheet1!$P$27/100))^((Sheet1!$N$27)*(Sheet2!P582/Sheet2!N582)))</f>
        <v>161.4400989323934</v>
      </c>
      <c r="W583">
        <f>ROW()-Sheet1!$Q$27</f>
        <v>576</v>
      </c>
      <c r="X583">
        <f>ROW()-Sheet1!$R$27</f>
        <v>563</v>
      </c>
      <c r="Y583">
        <f>ROW()-Sheet1!$S$27</f>
        <v>573</v>
      </c>
    </row>
    <row r="584" spans="1:25">
      <c r="A584">
        <v>214</v>
      </c>
      <c r="B584">
        <v>10000</v>
      </c>
      <c r="C584">
        <f t="shared" ca="1" si="48"/>
        <v>0.23911282220831567</v>
      </c>
      <c r="D584">
        <f ca="1">D583+G584-H584</f>
        <v>1.4747796520723715E-12</v>
      </c>
      <c r="E584">
        <f ca="1">E583+H584</f>
        <v>9999.7608871777884</v>
      </c>
      <c r="F584">
        <f t="shared" ca="1" si="52"/>
        <v>1.4747796520723715E-12</v>
      </c>
      <c r="G584">
        <f t="shared" ca="1" si="53"/>
        <v>2.6546856069877353E-17</v>
      </c>
      <c r="H584">
        <f t="shared" ca="1" si="54"/>
        <v>2.6546856069877353E-17</v>
      </c>
      <c r="I584">
        <f ca="1">C583*(1-(1-(Sheet1!$P$3/100))^((Sheet1!$N$3)*(Sheet2!D583/Sheet2!B583)))</f>
        <v>2.6546856069877353E-17</v>
      </c>
      <c r="J584">
        <f>ROW()-Sheet1!$Q$3</f>
        <v>574</v>
      </c>
      <c r="K584">
        <f>ROW()-Sheet1!$R$3</f>
        <v>574</v>
      </c>
      <c r="M584">
        <v>214</v>
      </c>
      <c r="N584">
        <v>10000</v>
      </c>
      <c r="O584">
        <f t="shared" ca="1" si="49"/>
        <v>5654.715850072902</v>
      </c>
      <c r="P584">
        <f ca="1">P583+U584-S584</f>
        <v>1129.444500491704</v>
      </c>
      <c r="Q584">
        <f t="shared" ca="1" si="55"/>
        <v>1614.7721748071517</v>
      </c>
      <c r="R584">
        <f t="shared" ca="1" si="56"/>
        <v>1601.0674746282432</v>
      </c>
      <c r="S584">
        <f t="shared" ca="1" si="50"/>
        <v>160.65445085326149</v>
      </c>
      <c r="T584">
        <f t="shared" ca="1" si="51"/>
        <v>160.08176343652599</v>
      </c>
      <c r="U584">
        <f t="shared" ca="1" si="57"/>
        <v>160.1476263656692</v>
      </c>
      <c r="V584">
        <f ca="1">O583*(1-(1-(Sheet1!$P$27/100))^((Sheet1!$N$27)*(Sheet2!P583/Sheet2!N583)))</f>
        <v>161.56121718764024</v>
      </c>
      <c r="W584">
        <f>ROW()-Sheet1!$Q$27</f>
        <v>577</v>
      </c>
      <c r="X584">
        <f>ROW()-Sheet1!$R$27</f>
        <v>564</v>
      </c>
      <c r="Y584">
        <f>ROW()-Sheet1!$S$27</f>
        <v>574</v>
      </c>
    </row>
    <row r="585" spans="1:25">
      <c r="A585">
        <v>215</v>
      </c>
      <c r="B585">
        <v>10000</v>
      </c>
      <c r="C585">
        <f t="shared" ca="1" si="48"/>
        <v>0.23911282220831567</v>
      </c>
      <c r="D585">
        <f ca="1">D584+G585-H585</f>
        <v>1.4747796520723715E-12</v>
      </c>
      <c r="E585">
        <f ca="1">E584+H585</f>
        <v>9999.7608871777884</v>
      </c>
      <c r="F585">
        <f t="shared" ca="1" si="52"/>
        <v>1.4747796520723715E-12</v>
      </c>
      <c r="G585">
        <f t="shared" ca="1" si="53"/>
        <v>2.6546856069877353E-17</v>
      </c>
      <c r="H585">
        <f t="shared" ca="1" si="54"/>
        <v>2.6546856069877353E-17</v>
      </c>
      <c r="I585">
        <f ca="1">C584*(1-(1-(Sheet1!$P$3/100))^((Sheet1!$N$3)*(Sheet2!D584/Sheet2!B584)))</f>
        <v>2.6546856069877353E-17</v>
      </c>
      <c r="J585">
        <f>ROW()-Sheet1!$Q$3</f>
        <v>575</v>
      </c>
      <c r="K585">
        <f>ROW()-Sheet1!$R$3</f>
        <v>575</v>
      </c>
      <c r="M585">
        <v>215</v>
      </c>
      <c r="N585">
        <v>10000</v>
      </c>
      <c r="O585">
        <f t="shared" ca="1" si="49"/>
        <v>5652.5292679499853</v>
      </c>
      <c r="P585">
        <f ca="1">P584+U585-S585</f>
        <v>1127.6468484943859</v>
      </c>
      <c r="Q585">
        <f t="shared" ca="1" si="55"/>
        <v>1616.864340931294</v>
      </c>
      <c r="R585">
        <f t="shared" ca="1" si="56"/>
        <v>1602.9595426243363</v>
      </c>
      <c r="S585">
        <f t="shared" ca="1" si="50"/>
        <v>161.35313973200329</v>
      </c>
      <c r="T585">
        <f t="shared" ca="1" si="51"/>
        <v>159.26097360786096</v>
      </c>
      <c r="U585">
        <f t="shared" ca="1" si="57"/>
        <v>159.55548773468524</v>
      </c>
      <c r="V585">
        <f ca="1">O584*(1-(1-(Sheet1!$P$27/100))^((Sheet1!$N$27)*(Sheet2!P584/Sheet2!N584)))</f>
        <v>161.44755573077859</v>
      </c>
      <c r="W585">
        <f>ROW()-Sheet1!$Q$27</f>
        <v>578</v>
      </c>
      <c r="X585">
        <f>ROW()-Sheet1!$R$27</f>
        <v>565</v>
      </c>
      <c r="Y585">
        <f>ROW()-Sheet1!$S$27</f>
        <v>575</v>
      </c>
    </row>
    <row r="586" spans="1:25">
      <c r="A586">
        <v>216</v>
      </c>
      <c r="B586">
        <v>10000</v>
      </c>
      <c r="C586">
        <f t="shared" ca="1" si="48"/>
        <v>0.23911282220831567</v>
      </c>
      <c r="D586">
        <f ca="1">D585+G586-H586</f>
        <v>1.4747796520723715E-12</v>
      </c>
      <c r="E586">
        <f ca="1">E585+H586</f>
        <v>9999.7608871777884</v>
      </c>
      <c r="F586">
        <f t="shared" ca="1" si="52"/>
        <v>1.4747796520723715E-12</v>
      </c>
      <c r="G586">
        <f t="shared" ca="1" si="53"/>
        <v>2.6546856069877353E-17</v>
      </c>
      <c r="H586">
        <f t="shared" ca="1" si="54"/>
        <v>2.6546856069877353E-17</v>
      </c>
      <c r="I586">
        <f ca="1">C585*(1-(1-(Sheet1!$P$3/100))^((Sheet1!$N$3)*(Sheet2!D585/Sheet2!B585)))</f>
        <v>2.6546856069877353E-17</v>
      </c>
      <c r="J586">
        <f>ROW()-Sheet1!$Q$3</f>
        <v>576</v>
      </c>
      <c r="K586">
        <f>ROW()-Sheet1!$R$3</f>
        <v>576</v>
      </c>
      <c r="M586">
        <v>216</v>
      </c>
      <c r="N586">
        <v>10000</v>
      </c>
      <c r="O586">
        <f t="shared" ca="1" si="49"/>
        <v>5650.0935913494422</v>
      </c>
      <c r="P586">
        <f ca="1">P585+U586-S586</f>
        <v>1124.9663724574036</v>
      </c>
      <c r="Q586">
        <f t="shared" ca="1" si="55"/>
        <v>1620.0001094989107</v>
      </c>
      <c r="R586">
        <f t="shared" ca="1" si="56"/>
        <v>1604.939926694243</v>
      </c>
      <c r="S586">
        <f t="shared" ca="1" si="50"/>
        <v>161.83205052939007</v>
      </c>
      <c r="T586">
        <f t="shared" ca="1" si="51"/>
        <v>158.69628196177345</v>
      </c>
      <c r="U586">
        <f t="shared" ca="1" si="57"/>
        <v>159.15157449240775</v>
      </c>
      <c r="V586">
        <f ca="1">O585*(1-(1-(Sheet1!$P$27/100))^((Sheet1!$N$27)*(Sheet2!P585/Sheet2!N585)))</f>
        <v>161.13195856231437</v>
      </c>
      <c r="W586">
        <f>ROW()-Sheet1!$Q$27</f>
        <v>579</v>
      </c>
      <c r="X586">
        <f>ROW()-Sheet1!$R$27</f>
        <v>566</v>
      </c>
      <c r="Y586">
        <f>ROW()-Sheet1!$S$27</f>
        <v>576</v>
      </c>
    </row>
    <row r="587" spans="1:25">
      <c r="A587">
        <v>217</v>
      </c>
      <c r="B587">
        <v>10000</v>
      </c>
      <c r="C587">
        <f t="shared" ca="1" si="48"/>
        <v>0.23911282220831567</v>
      </c>
      <c r="D587">
        <f ca="1">D586+G587-H587</f>
        <v>1.4747796520723715E-12</v>
      </c>
      <c r="E587">
        <f ca="1">E586+H587</f>
        <v>9999.7608871777884</v>
      </c>
      <c r="F587">
        <f t="shared" ca="1" si="52"/>
        <v>1.4747796520723715E-12</v>
      </c>
      <c r="G587">
        <f t="shared" ca="1" si="53"/>
        <v>2.6546856069877353E-17</v>
      </c>
      <c r="H587">
        <f t="shared" ca="1" si="54"/>
        <v>2.6546856069877353E-17</v>
      </c>
      <c r="I587">
        <f ca="1">C586*(1-(1-(Sheet1!$P$3/100))^((Sheet1!$N$3)*(Sheet2!D586/Sheet2!B586)))</f>
        <v>2.6546856069877353E-17</v>
      </c>
      <c r="J587">
        <f>ROW()-Sheet1!$Q$3</f>
        <v>577</v>
      </c>
      <c r="K587">
        <f>ROW()-Sheet1!$R$3</f>
        <v>577</v>
      </c>
      <c r="M587">
        <v>217</v>
      </c>
      <c r="N587">
        <v>10000</v>
      </c>
      <c r="O587">
        <f t="shared" ca="1" si="49"/>
        <v>5647.8940373563955</v>
      </c>
      <c r="P587">
        <f ca="1">P586+U587-S587</f>
        <v>1121.9648279116061</v>
      </c>
      <c r="Q587">
        <f t="shared" ca="1" si="55"/>
        <v>1623.5218555950403</v>
      </c>
      <c r="R587">
        <f t="shared" ca="1" si="56"/>
        <v>1606.6192791369576</v>
      </c>
      <c r="S587">
        <f t="shared" ca="1" si="50"/>
        <v>162.00736121839981</v>
      </c>
      <c r="T587">
        <f t="shared" ca="1" si="51"/>
        <v>158.48561512227027</v>
      </c>
      <c r="U587">
        <f t="shared" ca="1" si="57"/>
        <v>159.00581667260246</v>
      </c>
      <c r="V587">
        <f ca="1">O586*(1-(1-(Sheet1!$P$27/100))^((Sheet1!$N$27)*(Sheet2!P586/Sheet2!N586)))</f>
        <v>160.68516911531688</v>
      </c>
      <c r="W587">
        <f>ROW()-Sheet1!$Q$27</f>
        <v>580</v>
      </c>
      <c r="X587">
        <f>ROW()-Sheet1!$R$27</f>
        <v>567</v>
      </c>
      <c r="Y587">
        <f>ROW()-Sheet1!$S$27</f>
        <v>577</v>
      </c>
    </row>
    <row r="588" spans="1:25">
      <c r="A588">
        <v>218</v>
      </c>
      <c r="B588">
        <v>10000</v>
      </c>
      <c r="C588">
        <f t="shared" ca="1" si="48"/>
        <v>0.23911282220831567</v>
      </c>
      <c r="D588">
        <f ca="1">D587+G588-H588</f>
        <v>1.4747796520723715E-12</v>
      </c>
      <c r="E588">
        <f ca="1">E587+H588</f>
        <v>9999.7608871777884</v>
      </c>
      <c r="F588">
        <f t="shared" ca="1" si="52"/>
        <v>1.4747796520723715E-12</v>
      </c>
      <c r="G588">
        <f t="shared" ca="1" si="53"/>
        <v>2.6546856069877353E-17</v>
      </c>
      <c r="H588">
        <f t="shared" ca="1" si="54"/>
        <v>2.6546856069877353E-17</v>
      </c>
      <c r="I588">
        <f ca="1">C587*(1-(1-(Sheet1!$P$3/100))^((Sheet1!$N$3)*(Sheet2!D587/Sheet2!B587)))</f>
        <v>2.6546856069877353E-17</v>
      </c>
      <c r="J588">
        <f>ROW()-Sheet1!$Q$3</f>
        <v>578</v>
      </c>
      <c r="K588">
        <f>ROW()-Sheet1!$R$3</f>
        <v>578</v>
      </c>
      <c r="M588">
        <v>218</v>
      </c>
      <c r="N588">
        <v>10000</v>
      </c>
      <c r="O588">
        <f t="shared" ca="1" si="49"/>
        <v>5646.3478878491505</v>
      </c>
      <c r="P588">
        <f ca="1">P587+U588-S588</f>
        <v>1119.2413011413857</v>
      </c>
      <c r="Q588">
        <f t="shared" ca="1" si="55"/>
        <v>1626.7263253096746</v>
      </c>
      <c r="R588">
        <f t="shared" ca="1" si="56"/>
        <v>1607.6844856997884</v>
      </c>
      <c r="S588">
        <f t="shared" ca="1" si="50"/>
        <v>161.85851140123873</v>
      </c>
      <c r="T588">
        <f t="shared" ca="1" si="51"/>
        <v>158.65404168660439</v>
      </c>
      <c r="U588">
        <f t="shared" ca="1" si="57"/>
        <v>159.13498463101831</v>
      </c>
      <c r="V588">
        <f ca="1">O587*(1-(1-(Sheet1!$P$27/100))^((Sheet1!$N$27)*(Sheet2!P587/Sheet2!N587)))</f>
        <v>160.20019119384907</v>
      </c>
      <c r="W588">
        <f>ROW()-Sheet1!$Q$27</f>
        <v>581</v>
      </c>
      <c r="X588">
        <f>ROW()-Sheet1!$R$27</f>
        <v>568</v>
      </c>
      <c r="Y588">
        <f>ROW()-Sheet1!$S$27</f>
        <v>578</v>
      </c>
    </row>
    <row r="589" spans="1:25">
      <c r="A589">
        <v>219</v>
      </c>
      <c r="B589">
        <v>10000</v>
      </c>
      <c r="C589">
        <f t="shared" ca="1" si="48"/>
        <v>0.23911282220831567</v>
      </c>
      <c r="D589">
        <f ca="1">D588+G589-H589</f>
        <v>1.4747796520723715E-12</v>
      </c>
      <c r="E589">
        <f ca="1">E588+H589</f>
        <v>9999.7608871777884</v>
      </c>
      <c r="F589">
        <f t="shared" ca="1" si="52"/>
        <v>1.4747796520723715E-12</v>
      </c>
      <c r="G589">
        <f t="shared" ca="1" si="53"/>
        <v>2.6546856069877353E-17</v>
      </c>
      <c r="H589">
        <f t="shared" ca="1" si="54"/>
        <v>2.6546856069877353E-17</v>
      </c>
      <c r="I589">
        <f ca="1">C588*(1-(1-(Sheet1!$P$3/100))^((Sheet1!$N$3)*(Sheet2!D588/Sheet2!B588)))</f>
        <v>2.6546856069877353E-17</v>
      </c>
      <c r="J589">
        <f>ROW()-Sheet1!$Q$3</f>
        <v>579</v>
      </c>
      <c r="K589">
        <f>ROW()-Sheet1!$R$3</f>
        <v>579</v>
      </c>
      <c r="M589">
        <v>219</v>
      </c>
      <c r="N589">
        <v>10000</v>
      </c>
      <c r="O589">
        <f t="shared" ca="1" si="49"/>
        <v>5645.7269237236706</v>
      </c>
      <c r="P589">
        <f ca="1">P588+U589-S589</f>
        <v>1117.3137455335095</v>
      </c>
      <c r="Q589">
        <f t="shared" ca="1" si="55"/>
        <v>1629.0035282797303</v>
      </c>
      <c r="R589">
        <f t="shared" ca="1" si="56"/>
        <v>1607.9558024630899</v>
      </c>
      <c r="S589">
        <f t="shared" ca="1" si="50"/>
        <v>161.42935395466787</v>
      </c>
      <c r="T589">
        <f t="shared" ca="1" si="51"/>
        <v>159.15215098461218</v>
      </c>
      <c r="U589">
        <f t="shared" ca="1" si="57"/>
        <v>159.50179834679179</v>
      </c>
      <c r="V589">
        <f ca="1">O588*(1-(1-(Sheet1!$P$27/100))^((Sheet1!$N$27)*(Sheet2!P588/Sheet2!N588)))</f>
        <v>159.77311511009324</v>
      </c>
      <c r="W589">
        <f>ROW()-Sheet1!$Q$27</f>
        <v>582</v>
      </c>
      <c r="X589">
        <f>ROW()-Sheet1!$R$27</f>
        <v>569</v>
      </c>
      <c r="Y589">
        <f>ROW()-Sheet1!$S$27</f>
        <v>579</v>
      </c>
    </row>
    <row r="590" spans="1:25">
      <c r="A590">
        <v>220</v>
      </c>
      <c r="B590">
        <v>10000</v>
      </c>
      <c r="C590">
        <f t="shared" ca="1" si="48"/>
        <v>0.23911282220831567</v>
      </c>
      <c r="D590">
        <f ca="1">D589+G590-H590</f>
        <v>1.4747796520723715E-12</v>
      </c>
      <c r="E590">
        <f ca="1">E589+H590</f>
        <v>9999.7608871777884</v>
      </c>
      <c r="F590">
        <f t="shared" ca="1" si="52"/>
        <v>1.4747796520723715E-12</v>
      </c>
      <c r="G590">
        <f t="shared" ca="1" si="53"/>
        <v>2.6546856069877353E-17</v>
      </c>
      <c r="H590">
        <f t="shared" ca="1" si="54"/>
        <v>2.6546856069877353E-17</v>
      </c>
      <c r="I590">
        <f ca="1">C589*(1-(1-(Sheet1!$P$3/100))^((Sheet1!$N$3)*(Sheet2!D589/Sheet2!B589)))</f>
        <v>2.6546856069877353E-17</v>
      </c>
      <c r="J590">
        <f>ROW()-Sheet1!$Q$3</f>
        <v>580</v>
      </c>
      <c r="K590">
        <f>ROW()-Sheet1!$R$3</f>
        <v>580</v>
      </c>
      <c r="M590">
        <v>220</v>
      </c>
      <c r="N590">
        <v>10000</v>
      </c>
      <c r="O590">
        <f t="shared" ca="1" si="49"/>
        <v>5646.1112480076199</v>
      </c>
      <c r="P590">
        <f ca="1">P589+U590-S590</f>
        <v>1116.5217111525963</v>
      </c>
      <c r="Q590">
        <f t="shared" ca="1" si="55"/>
        <v>1629.9513249792956</v>
      </c>
      <c r="R590">
        <f t="shared" ca="1" si="56"/>
        <v>1607.4157158604883</v>
      </c>
      <c r="S590">
        <f t="shared" ca="1" si="50"/>
        <v>160.8164572903342</v>
      </c>
      <c r="T590">
        <f t="shared" ca="1" si="51"/>
        <v>159.86866059076894</v>
      </c>
      <c r="U590">
        <f t="shared" ca="1" si="57"/>
        <v>160.02442290942096</v>
      </c>
      <c r="V590">
        <f ca="1">O589*(1-(1-(Sheet1!$P$27/100))^((Sheet1!$N$27)*(Sheet2!P589/Sheet2!N589)))</f>
        <v>159.48433630681942</v>
      </c>
      <c r="W590">
        <f>ROW()-Sheet1!$Q$27</f>
        <v>583</v>
      </c>
      <c r="X590">
        <f>ROW()-Sheet1!$R$27</f>
        <v>570</v>
      </c>
      <c r="Y590">
        <f>ROW()-Sheet1!$S$27</f>
        <v>580</v>
      </c>
    </row>
    <row r="591" spans="1:25">
      <c r="A591">
        <v>221</v>
      </c>
      <c r="B591">
        <v>10000</v>
      </c>
      <c r="C591">
        <f t="shared" ca="1" si="48"/>
        <v>0.23911282220831567</v>
      </c>
      <c r="D591">
        <f ca="1">D590+G591-H591</f>
        <v>1.4747796520723715E-12</v>
      </c>
      <c r="E591">
        <f ca="1">E590+H591</f>
        <v>9999.7608871777884</v>
      </c>
      <c r="F591">
        <f t="shared" ca="1" si="52"/>
        <v>1.4747796520723715E-12</v>
      </c>
      <c r="G591">
        <f t="shared" ca="1" si="53"/>
        <v>2.6546856069877353E-17</v>
      </c>
      <c r="H591">
        <f t="shared" ca="1" si="54"/>
        <v>2.6546856069877353E-17</v>
      </c>
      <c r="I591">
        <f ca="1">C590*(1-(1-(Sheet1!$P$3/100))^((Sheet1!$N$3)*(Sheet2!D590/Sheet2!B590)))</f>
        <v>2.6546856069877353E-17</v>
      </c>
      <c r="J591">
        <f>ROW()-Sheet1!$Q$3</f>
        <v>581</v>
      </c>
      <c r="K591">
        <f>ROW()-Sheet1!$R$3</f>
        <v>581</v>
      </c>
      <c r="M591">
        <v>221</v>
      </c>
      <c r="N591">
        <v>10000</v>
      </c>
      <c r="O591">
        <f t="shared" ca="1" si="49"/>
        <v>5647.3819568084928</v>
      </c>
      <c r="P591">
        <f ca="1">P590+U591-S591</f>
        <v>1116.9682746246299</v>
      </c>
      <c r="Q591">
        <f t="shared" ca="1" si="55"/>
        <v>1629.4445004917031</v>
      </c>
      <c r="R591">
        <f t="shared" ca="1" si="56"/>
        <v>1606.2052680751754</v>
      </c>
      <c r="S591">
        <f t="shared" ca="1" si="50"/>
        <v>160.1476263656692</v>
      </c>
      <c r="T591">
        <f t="shared" ca="1" si="51"/>
        <v>160.65445085326149</v>
      </c>
      <c r="U591">
        <f t="shared" ca="1" si="57"/>
        <v>160.59418983770277</v>
      </c>
      <c r="V591">
        <f ca="1">O590*(1-(1-(Sheet1!$P$27/100))^((Sheet1!$N$27)*(Sheet2!P590/Sheet2!N590)))</f>
        <v>159.38374205238972</v>
      </c>
      <c r="W591">
        <f>ROW()-Sheet1!$Q$27</f>
        <v>584</v>
      </c>
      <c r="X591">
        <f>ROW()-Sheet1!$R$27</f>
        <v>571</v>
      </c>
      <c r="Y591">
        <f>ROW()-Sheet1!$S$27</f>
        <v>581</v>
      </c>
    </row>
    <row r="592" spans="1:25">
      <c r="A592">
        <v>222</v>
      </c>
      <c r="B592">
        <v>10000</v>
      </c>
      <c r="C592">
        <f t="shared" ca="1" si="48"/>
        <v>0.23911282220831567</v>
      </c>
      <c r="D592">
        <f ca="1">D591+G592-H592</f>
        <v>1.4747796520723715E-12</v>
      </c>
      <c r="E592">
        <f ca="1">E591+H592</f>
        <v>9999.7608871777884</v>
      </c>
      <c r="F592">
        <f t="shared" ca="1" si="52"/>
        <v>1.4747796520723715E-12</v>
      </c>
      <c r="G592">
        <f t="shared" ca="1" si="53"/>
        <v>2.6546856069877353E-17</v>
      </c>
      <c r="H592">
        <f t="shared" ca="1" si="54"/>
        <v>2.6546856069877353E-17</v>
      </c>
      <c r="I592">
        <f ca="1">C591*(1-(1-(Sheet1!$P$3/100))^((Sheet1!$N$3)*(Sheet2!D591/Sheet2!B591)))</f>
        <v>2.6546856069877353E-17</v>
      </c>
      <c r="J592">
        <f>ROW()-Sheet1!$Q$3</f>
        <v>582</v>
      </c>
      <c r="K592">
        <f>ROW()-Sheet1!$R$3</f>
        <v>582</v>
      </c>
      <c r="M592">
        <v>222</v>
      </c>
      <c r="N592">
        <v>10000</v>
      </c>
      <c r="O592">
        <f t="shared" ca="1" si="49"/>
        <v>5649.2526312426344</v>
      </c>
      <c r="P592">
        <f ca="1">P591+U592-S592</f>
        <v>1118.5106707735249</v>
      </c>
      <c r="Q592">
        <f t="shared" ca="1" si="55"/>
        <v>1627.646848494385</v>
      </c>
      <c r="R592">
        <f t="shared" ca="1" si="56"/>
        <v>1604.5898494894554</v>
      </c>
      <c r="S592">
        <f t="shared" ca="1" si="50"/>
        <v>159.55548773468524</v>
      </c>
      <c r="T592">
        <f t="shared" ca="1" si="51"/>
        <v>161.35313973200329</v>
      </c>
      <c r="U592">
        <f t="shared" ca="1" si="57"/>
        <v>161.09788388358044</v>
      </c>
      <c r="V592">
        <f ca="1">O591*(1-(1-(Sheet1!$P$27/100))^((Sheet1!$N$27)*(Sheet2!P591/Sheet2!N591)))</f>
        <v>159.48246529786041</v>
      </c>
      <c r="W592">
        <f>ROW()-Sheet1!$Q$27</f>
        <v>585</v>
      </c>
      <c r="X592">
        <f>ROW()-Sheet1!$R$27</f>
        <v>572</v>
      </c>
      <c r="Y592">
        <f>ROW()-Sheet1!$S$27</f>
        <v>582</v>
      </c>
    </row>
    <row r="593" spans="1:25">
      <c r="A593">
        <v>223</v>
      </c>
      <c r="B593">
        <v>10000</v>
      </c>
      <c r="C593">
        <f t="shared" ca="1" si="48"/>
        <v>0.23911282220831567</v>
      </c>
      <c r="D593">
        <f ca="1">D592+G593-H593</f>
        <v>1.4747796520723715E-12</v>
      </c>
      <c r="E593">
        <f ca="1">E592+H593</f>
        <v>9999.7608871777884</v>
      </c>
      <c r="F593">
        <f t="shared" ca="1" si="52"/>
        <v>1.4747796520723715E-12</v>
      </c>
      <c r="G593">
        <f t="shared" ca="1" si="53"/>
        <v>2.6546856069877353E-17</v>
      </c>
      <c r="H593">
        <f t="shared" ca="1" si="54"/>
        <v>2.6546856069877353E-17</v>
      </c>
      <c r="I593">
        <f ca="1">C592*(1-(1-(Sheet1!$P$3/100))^((Sheet1!$N$3)*(Sheet2!D592/Sheet2!B592)))</f>
        <v>2.6546856069877353E-17</v>
      </c>
      <c r="J593">
        <f>ROW()-Sheet1!$Q$3</f>
        <v>583</v>
      </c>
      <c r="K593">
        <f>ROW()-Sheet1!$R$3</f>
        <v>583</v>
      </c>
      <c r="M593">
        <v>223</v>
      </c>
      <c r="N593">
        <v>10000</v>
      </c>
      <c r="O593">
        <f t="shared" ca="1" si="49"/>
        <v>5651.3322344510625</v>
      </c>
      <c r="P593">
        <f ca="1">P592+U593-S593</f>
        <v>1120.7991952135105</v>
      </c>
      <c r="Q593">
        <f t="shared" ca="1" si="55"/>
        <v>1624.9663724574027</v>
      </c>
      <c r="R593">
        <f t="shared" ca="1" si="56"/>
        <v>1602.9021978780236</v>
      </c>
      <c r="S593">
        <f t="shared" ca="1" si="50"/>
        <v>159.15157449240775</v>
      </c>
      <c r="T593">
        <f t="shared" ca="1" si="51"/>
        <v>161.83205052939007</v>
      </c>
      <c r="U593">
        <f t="shared" ca="1" si="57"/>
        <v>161.4400989323934</v>
      </c>
      <c r="V593">
        <f ca="1">O592*(1-(1-(Sheet1!$P$27/100))^((Sheet1!$N$27)*(Sheet2!P592/Sheet2!N592)))</f>
        <v>159.75244732096141</v>
      </c>
      <c r="W593">
        <f>ROW()-Sheet1!$Q$27</f>
        <v>586</v>
      </c>
      <c r="X593">
        <f>ROW()-Sheet1!$R$27</f>
        <v>573</v>
      </c>
      <c r="Y593">
        <f>ROW()-Sheet1!$S$27</f>
        <v>583</v>
      </c>
    </row>
    <row r="594" spans="1:25">
      <c r="A594">
        <v>224</v>
      </c>
      <c r="B594">
        <v>10000</v>
      </c>
      <c r="C594">
        <f t="shared" ca="1" si="48"/>
        <v>0.23911282220831567</v>
      </c>
      <c r="D594">
        <f ca="1">D593+G594-H594</f>
        <v>1.4747796520723715E-12</v>
      </c>
      <c r="E594">
        <f ca="1">E593+H594</f>
        <v>9999.7608871777884</v>
      </c>
      <c r="F594">
        <f t="shared" ca="1" si="52"/>
        <v>1.4747796520723715E-12</v>
      </c>
      <c r="G594">
        <f t="shared" ca="1" si="53"/>
        <v>2.6546856069877353E-17</v>
      </c>
      <c r="H594">
        <f t="shared" ca="1" si="54"/>
        <v>2.6546856069877353E-17</v>
      </c>
      <c r="I594">
        <f ca="1">C593*(1-(1-(Sheet1!$P$3/100))^((Sheet1!$N$3)*(Sheet2!D593/Sheet2!B593)))</f>
        <v>2.6546856069877353E-17</v>
      </c>
      <c r="J594">
        <f>ROW()-Sheet1!$Q$3</f>
        <v>584</v>
      </c>
      <c r="K594">
        <f>ROW()-Sheet1!$R$3</f>
        <v>584</v>
      </c>
      <c r="M594">
        <v>224</v>
      </c>
      <c r="N594">
        <v>10000</v>
      </c>
      <c r="O594">
        <f t="shared" ca="1" si="49"/>
        <v>5653.2060360018704</v>
      </c>
      <c r="P594">
        <f ca="1">P593+U594-S594</f>
        <v>1123.3545957285482</v>
      </c>
      <c r="Q594">
        <f t="shared" ca="1" si="55"/>
        <v>1621.9648279116052</v>
      </c>
      <c r="R594">
        <f t="shared" ca="1" si="56"/>
        <v>1601.4745403579766</v>
      </c>
      <c r="S594">
        <f t="shared" ca="1" si="50"/>
        <v>159.00581667260246</v>
      </c>
      <c r="T594">
        <f t="shared" ca="1" si="51"/>
        <v>162.00736121839981</v>
      </c>
      <c r="U594">
        <f t="shared" ca="1" si="57"/>
        <v>161.56121718764024</v>
      </c>
      <c r="V594">
        <f ca="1">O593*(1-(1-(Sheet1!$P$27/100))^((Sheet1!$N$27)*(Sheet2!P593/Sheet2!N593)))</f>
        <v>160.13355966759323</v>
      </c>
      <c r="W594">
        <f>ROW()-Sheet1!$Q$27</f>
        <v>587</v>
      </c>
      <c r="X594">
        <f>ROW()-Sheet1!$R$27</f>
        <v>574</v>
      </c>
      <c r="Y594">
        <f>ROW()-Sheet1!$S$27</f>
        <v>584</v>
      </c>
    </row>
    <row r="595" spans="1:25">
      <c r="A595">
        <v>225</v>
      </c>
      <c r="B595">
        <v>10000</v>
      </c>
      <c r="C595">
        <f t="shared" ca="1" si="48"/>
        <v>0.23911282220831567</v>
      </c>
      <c r="D595">
        <f ca="1">D594+G595-H595</f>
        <v>1.4747796520723715E-12</v>
      </c>
      <c r="E595">
        <f ca="1">E594+H595</f>
        <v>9999.7608871777884</v>
      </c>
      <c r="F595">
        <f t="shared" ca="1" si="52"/>
        <v>1.4747796520723715E-12</v>
      </c>
      <c r="G595">
        <f t="shared" ca="1" si="53"/>
        <v>2.6546856069877353E-17</v>
      </c>
      <c r="H595">
        <f t="shared" ca="1" si="54"/>
        <v>2.6546856069877353E-17</v>
      </c>
      <c r="I595">
        <f ca="1">C594*(1-(1-(Sheet1!$P$3/100))^((Sheet1!$N$3)*(Sheet2!D594/Sheet2!B594)))</f>
        <v>2.6546856069877353E-17</v>
      </c>
      <c r="J595">
        <f>ROW()-Sheet1!$Q$3</f>
        <v>585</v>
      </c>
      <c r="K595">
        <f>ROW()-Sheet1!$R$3</f>
        <v>585</v>
      </c>
      <c r="M595">
        <v>225</v>
      </c>
      <c r="N595">
        <v>10000</v>
      </c>
      <c r="O595">
        <f t="shared" ca="1" si="49"/>
        <v>5654.5179058371759</v>
      </c>
      <c r="P595">
        <f ca="1">P594+U595-S595</f>
        <v>1125.6671668283084</v>
      </c>
      <c r="Q595">
        <f t="shared" ca="1" si="55"/>
        <v>1619.2413011413848</v>
      </c>
      <c r="R595">
        <f t="shared" ca="1" si="56"/>
        <v>1600.5736261931302</v>
      </c>
      <c r="S595">
        <f t="shared" ca="1" si="50"/>
        <v>159.13498463101831</v>
      </c>
      <c r="T595">
        <f t="shared" ca="1" si="51"/>
        <v>161.85851140123873</v>
      </c>
      <c r="U595">
        <f t="shared" ca="1" si="57"/>
        <v>161.44755573077859</v>
      </c>
      <c r="V595">
        <f ca="1">O594*(1-(1-(Sheet1!$P$27/100))^((Sheet1!$N$27)*(Sheet2!P594/Sheet2!N594)))</f>
        <v>160.54664156593202</v>
      </c>
      <c r="W595">
        <f>ROW()-Sheet1!$Q$27</f>
        <v>588</v>
      </c>
      <c r="X595">
        <f>ROW()-Sheet1!$R$27</f>
        <v>575</v>
      </c>
      <c r="Y595">
        <f>ROW()-Sheet1!$S$27</f>
        <v>585</v>
      </c>
    </row>
    <row r="596" spans="1:25">
      <c r="A596">
        <v>226</v>
      </c>
      <c r="B596">
        <v>10000</v>
      </c>
      <c r="C596">
        <f t="shared" ca="1" si="48"/>
        <v>0.23911282220831567</v>
      </c>
      <c r="D596">
        <f ca="1">D595+G596-H596</f>
        <v>1.4747796520723715E-12</v>
      </c>
      <c r="E596">
        <f ca="1">E595+H596</f>
        <v>9999.7608871777884</v>
      </c>
      <c r="F596">
        <f t="shared" ca="1" si="52"/>
        <v>1.4747796520723715E-12</v>
      </c>
      <c r="G596">
        <f t="shared" ca="1" si="53"/>
        <v>2.6546856069877353E-17</v>
      </c>
      <c r="H596">
        <f t="shared" ca="1" si="54"/>
        <v>2.6546856069877353E-17</v>
      </c>
      <c r="I596">
        <f ca="1">C595*(1-(1-(Sheet1!$P$3/100))^((Sheet1!$N$3)*(Sheet2!D595/Sheet2!B595)))</f>
        <v>2.6546856069877353E-17</v>
      </c>
      <c r="J596">
        <f>ROW()-Sheet1!$Q$3</f>
        <v>586</v>
      </c>
      <c r="K596">
        <f>ROW()-Sheet1!$R$3</f>
        <v>586</v>
      </c>
      <c r="M596">
        <v>226</v>
      </c>
      <c r="N596">
        <v>10000</v>
      </c>
      <c r="O596">
        <f t="shared" ca="1" si="49"/>
        <v>5655.0375282576224</v>
      </c>
      <c r="P596">
        <f ca="1">P595+U596-S596</f>
        <v>1127.297327043831</v>
      </c>
      <c r="Q596">
        <f t="shared" ca="1" si="55"/>
        <v>1617.3137455335086</v>
      </c>
      <c r="R596">
        <f t="shared" ca="1" si="56"/>
        <v>1600.3513991650384</v>
      </c>
      <c r="S596">
        <f t="shared" ca="1" si="50"/>
        <v>159.50179834679179</v>
      </c>
      <c r="T596">
        <f t="shared" ca="1" si="51"/>
        <v>161.42935395466787</v>
      </c>
      <c r="U596">
        <f t="shared" ca="1" si="57"/>
        <v>161.13195856231437</v>
      </c>
      <c r="V596">
        <f ca="1">O595*(1-(1-(Sheet1!$P$27/100))^((Sheet1!$N$27)*(Sheet2!P595/Sheet2!N595)))</f>
        <v>160.90973153422266</v>
      </c>
      <c r="W596">
        <f>ROW()-Sheet1!$Q$27</f>
        <v>589</v>
      </c>
      <c r="X596">
        <f>ROW()-Sheet1!$R$27</f>
        <v>576</v>
      </c>
      <c r="Y596">
        <f>ROW()-Sheet1!$S$27</f>
        <v>586</v>
      </c>
    </row>
    <row r="597" spans="1:25">
      <c r="A597">
        <v>227</v>
      </c>
      <c r="B597">
        <v>10000</v>
      </c>
      <c r="C597">
        <f t="shared" ca="1" si="48"/>
        <v>0.23911282220831567</v>
      </c>
      <c r="D597">
        <f ca="1">D596+G597-H597</f>
        <v>1.4747796520723715E-12</v>
      </c>
      <c r="E597">
        <f ca="1">E596+H597</f>
        <v>9999.7608871777884</v>
      </c>
      <c r="F597">
        <f t="shared" ca="1" si="52"/>
        <v>1.4747796520723715E-12</v>
      </c>
      <c r="G597">
        <f t="shared" ca="1" si="53"/>
        <v>2.6546856069877353E-17</v>
      </c>
      <c r="H597">
        <f t="shared" ca="1" si="54"/>
        <v>2.6546856069877353E-17</v>
      </c>
      <c r="I597">
        <f ca="1">C596*(1-(1-(Sheet1!$P$3/100))^((Sheet1!$N$3)*(Sheet2!D596/Sheet2!B596)))</f>
        <v>2.6546856069877353E-17</v>
      </c>
      <c r="J597">
        <f>ROW()-Sheet1!$Q$3</f>
        <v>587</v>
      </c>
      <c r="K597">
        <f>ROW()-Sheet1!$R$3</f>
        <v>587</v>
      </c>
      <c r="M597">
        <v>227</v>
      </c>
      <c r="N597">
        <v>10000</v>
      </c>
      <c r="O597">
        <f t="shared" ca="1" si="49"/>
        <v>5654.699773333954</v>
      </c>
      <c r="P597">
        <f ca="1">P596+U597-S597</f>
        <v>1127.958073249727</v>
      </c>
      <c r="Q597">
        <f t="shared" ca="1" si="55"/>
        <v>1616.5217111525953</v>
      </c>
      <c r="R597">
        <f t="shared" ca="1" si="56"/>
        <v>1600.8204422637234</v>
      </c>
      <c r="S597">
        <f t="shared" ca="1" si="50"/>
        <v>160.02442290942096</v>
      </c>
      <c r="T597">
        <f t="shared" ca="1" si="51"/>
        <v>160.8164572903342</v>
      </c>
      <c r="U597">
        <f t="shared" ca="1" si="57"/>
        <v>160.68516911531688</v>
      </c>
      <c r="V597">
        <f ca="1">O596*(1-(1-(Sheet1!$P$27/100))^((Sheet1!$N$27)*(Sheet2!P596/Sheet2!N596)))</f>
        <v>161.15421221400194</v>
      </c>
      <c r="W597">
        <f>ROW()-Sheet1!$Q$27</f>
        <v>590</v>
      </c>
      <c r="X597">
        <f>ROW()-Sheet1!$R$27</f>
        <v>577</v>
      </c>
      <c r="Y597">
        <f>ROW()-Sheet1!$S$27</f>
        <v>587</v>
      </c>
    </row>
    <row r="598" spans="1:25">
      <c r="A598">
        <v>228</v>
      </c>
      <c r="B598">
        <v>10000</v>
      </c>
      <c r="C598">
        <f t="shared" ca="1" si="48"/>
        <v>0.23911282220831567</v>
      </c>
      <c r="D598">
        <f ca="1">D597+G598-H598</f>
        <v>1.4747796520723715E-12</v>
      </c>
      <c r="E598">
        <f ca="1">E597+H598</f>
        <v>9999.7608871777884</v>
      </c>
      <c r="F598">
        <f t="shared" ca="1" si="52"/>
        <v>1.4747796520723715E-12</v>
      </c>
      <c r="G598">
        <f t="shared" ca="1" si="53"/>
        <v>2.6546856069877353E-17</v>
      </c>
      <c r="H598">
        <f t="shared" ca="1" si="54"/>
        <v>2.6546856069877353E-17</v>
      </c>
      <c r="I598">
        <f ca="1">C597*(1-(1-(Sheet1!$P$3/100))^((Sheet1!$N$3)*(Sheet2!D597/Sheet2!B597)))</f>
        <v>2.6546856069877353E-17</v>
      </c>
      <c r="J598">
        <f>ROW()-Sheet1!$Q$3</f>
        <v>588</v>
      </c>
      <c r="K598">
        <f>ROW()-Sheet1!$R$3</f>
        <v>588</v>
      </c>
      <c r="M598">
        <v>228</v>
      </c>
      <c r="N598">
        <v>10000</v>
      </c>
      <c r="O598">
        <f t="shared" ca="1" si="49"/>
        <v>5653.6097200589847</v>
      </c>
      <c r="P598">
        <f ca="1">P597+U598-S598</f>
        <v>1127.5640746058734</v>
      </c>
      <c r="Q598">
        <f t="shared" ca="1" si="55"/>
        <v>1616.968274624629</v>
      </c>
      <c r="R598">
        <f t="shared" ca="1" si="56"/>
        <v>1601.8579307105124</v>
      </c>
      <c r="S598">
        <f t="shared" ca="1" si="50"/>
        <v>160.59418983770277</v>
      </c>
      <c r="T598">
        <f t="shared" ca="1" si="51"/>
        <v>160.1476263656692</v>
      </c>
      <c r="U598">
        <f t="shared" ca="1" si="57"/>
        <v>160.20019119384907</v>
      </c>
      <c r="V598">
        <f ca="1">O597*(1-(1-(Sheet1!$P$27/100))^((Sheet1!$N$27)*(Sheet2!P597/Sheet2!N597)))</f>
        <v>161.23767964063816</v>
      </c>
      <c r="W598">
        <f>ROW()-Sheet1!$Q$27</f>
        <v>591</v>
      </c>
      <c r="X598">
        <f>ROW()-Sheet1!$R$27</f>
        <v>578</v>
      </c>
      <c r="Y598">
        <f>ROW()-Sheet1!$S$27</f>
        <v>588</v>
      </c>
    </row>
    <row r="599" spans="1:25">
      <c r="A599">
        <v>229</v>
      </c>
      <c r="B599">
        <v>10000</v>
      </c>
      <c r="C599">
        <f t="shared" ca="1" si="48"/>
        <v>0.23911282220831567</v>
      </c>
      <c r="D599">
        <f ca="1">D598+G599-H599</f>
        <v>1.4747796520723715E-12</v>
      </c>
      <c r="E599">
        <f ca="1">E598+H599</f>
        <v>9999.7608871777884</v>
      </c>
      <c r="F599">
        <f t="shared" ca="1" si="52"/>
        <v>1.4747796520723715E-12</v>
      </c>
      <c r="G599">
        <f t="shared" ca="1" si="53"/>
        <v>2.6546856069877353E-17</v>
      </c>
      <c r="H599">
        <f t="shared" ca="1" si="54"/>
        <v>2.6546856069877353E-17</v>
      </c>
      <c r="I599">
        <f ca="1">C598*(1-(1-(Sheet1!$P$3/100))^((Sheet1!$N$3)*(Sheet2!D598/Sheet2!B598)))</f>
        <v>2.6546856069877353E-17</v>
      </c>
      <c r="J599">
        <f>ROW()-Sheet1!$Q$3</f>
        <v>589</v>
      </c>
      <c r="K599">
        <f>ROW()-Sheet1!$R$3</f>
        <v>589</v>
      </c>
      <c r="M599">
        <v>229</v>
      </c>
      <c r="N599">
        <v>10000</v>
      </c>
      <c r="O599">
        <f t="shared" ca="1" si="49"/>
        <v>5652.0141094583541</v>
      </c>
      <c r="P599">
        <f ca="1">P598+U599-S599</f>
        <v>1126.2393058323862</v>
      </c>
      <c r="Q599">
        <f t="shared" ca="1" si="55"/>
        <v>1618.510670773524</v>
      </c>
      <c r="R599">
        <f t="shared" ca="1" si="56"/>
        <v>1603.2359139357352</v>
      </c>
      <c r="S599">
        <f t="shared" ca="1" si="50"/>
        <v>161.09788388358044</v>
      </c>
      <c r="T599">
        <f t="shared" ca="1" si="51"/>
        <v>159.55548773468524</v>
      </c>
      <c r="U599">
        <f t="shared" ca="1" si="57"/>
        <v>159.77311511009324</v>
      </c>
      <c r="V599">
        <f ca="1">O598*(1-(1-(Sheet1!$P$27/100))^((Sheet1!$N$27)*(Sheet2!P598/Sheet2!N598)))</f>
        <v>161.15109833531608</v>
      </c>
      <c r="W599">
        <f>ROW()-Sheet1!$Q$27</f>
        <v>592</v>
      </c>
      <c r="X599">
        <f>ROW()-Sheet1!$R$27</f>
        <v>579</v>
      </c>
      <c r="Y599">
        <f>ROW()-Sheet1!$S$27</f>
        <v>589</v>
      </c>
    </row>
    <row r="600" spans="1:25">
      <c r="A600">
        <v>230</v>
      </c>
      <c r="B600">
        <v>10000</v>
      </c>
      <c r="C600">
        <f t="shared" ca="1" si="48"/>
        <v>0.23911282220831567</v>
      </c>
      <c r="D600">
        <f ca="1">D599+G600-H600</f>
        <v>1.4747796520723715E-12</v>
      </c>
      <c r="E600">
        <f ca="1">E599+H600</f>
        <v>9999.7608871777884</v>
      </c>
      <c r="F600">
        <f t="shared" ca="1" si="52"/>
        <v>1.4747796520723715E-12</v>
      </c>
      <c r="G600">
        <f t="shared" ca="1" si="53"/>
        <v>2.6546856069877353E-17</v>
      </c>
      <c r="H600">
        <f t="shared" ca="1" si="54"/>
        <v>2.6546856069877353E-17</v>
      </c>
      <c r="I600">
        <f ca="1">C599*(1-(1-(Sheet1!$P$3/100))^((Sheet1!$N$3)*(Sheet2!D599/Sheet2!B599)))</f>
        <v>2.6546856069877353E-17</v>
      </c>
      <c r="J600">
        <f>ROW()-Sheet1!$Q$3</f>
        <v>590</v>
      </c>
      <c r="K600">
        <f>ROW()-Sheet1!$R$3</f>
        <v>590</v>
      </c>
      <c r="M600">
        <v>230</v>
      </c>
      <c r="N600">
        <v>10000</v>
      </c>
      <c r="O600">
        <f t="shared" ca="1" si="49"/>
        <v>5650.2466286740291</v>
      </c>
      <c r="P600">
        <f ca="1">P599+U600-S600</f>
        <v>1124.2835432068123</v>
      </c>
      <c r="Q600">
        <f t="shared" ca="1" si="55"/>
        <v>1620.7991952135096</v>
      </c>
      <c r="R600">
        <f t="shared" ca="1" si="56"/>
        <v>1604.6706329056478</v>
      </c>
      <c r="S600">
        <f t="shared" ca="1" si="50"/>
        <v>161.4400989323934</v>
      </c>
      <c r="T600">
        <f t="shared" ca="1" si="51"/>
        <v>159.15157449240775</v>
      </c>
      <c r="U600">
        <f t="shared" ca="1" si="57"/>
        <v>159.48433630681942</v>
      </c>
      <c r="V600">
        <f ca="1">O599*(1-(1-(Sheet1!$P$27/100))^((Sheet1!$N$27)*(Sheet2!P599/Sheet2!N599)))</f>
        <v>160.91905527673194</v>
      </c>
      <c r="W600">
        <f>ROW()-Sheet1!$Q$27</f>
        <v>593</v>
      </c>
      <c r="X600">
        <f>ROW()-Sheet1!$R$27</f>
        <v>580</v>
      </c>
      <c r="Y600">
        <f>ROW()-Sheet1!$S$27</f>
        <v>590</v>
      </c>
    </row>
    <row r="601" spans="1:25">
      <c r="A601">
        <v>231</v>
      </c>
      <c r="B601">
        <v>10000</v>
      </c>
      <c r="C601">
        <f t="shared" ca="1" si="48"/>
        <v>0.23911282220831567</v>
      </c>
      <c r="D601">
        <f ca="1">D600+G601-H601</f>
        <v>1.4747796520723715E-12</v>
      </c>
      <c r="E601">
        <f ca="1">E600+H601</f>
        <v>9999.7608871777884</v>
      </c>
      <c r="F601">
        <f t="shared" ca="1" si="52"/>
        <v>1.4747796520723715E-12</v>
      </c>
      <c r="G601">
        <f t="shared" ca="1" si="53"/>
        <v>2.6546856069877353E-17</v>
      </c>
      <c r="H601">
        <f t="shared" ca="1" si="54"/>
        <v>2.6546856069877353E-17</v>
      </c>
      <c r="I601">
        <f ca="1">C600*(1-(1-(Sheet1!$P$3/100))^((Sheet1!$N$3)*(Sheet2!D600/Sheet2!B600)))</f>
        <v>2.6546856069877353E-17</v>
      </c>
      <c r="J601">
        <f>ROW()-Sheet1!$Q$3</f>
        <v>591</v>
      </c>
      <c r="K601">
        <f>ROW()-Sheet1!$R$3</f>
        <v>591</v>
      </c>
      <c r="M601">
        <v>231</v>
      </c>
      <c r="N601">
        <v>10000</v>
      </c>
      <c r="O601">
        <f t="shared" ca="1" si="49"/>
        <v>5648.6590594521667</v>
      </c>
      <c r="P601">
        <f ca="1">P600+U601-S601</f>
        <v>1122.1060680715616</v>
      </c>
      <c r="Q601">
        <f t="shared" ca="1" si="55"/>
        <v>1623.3545957285473</v>
      </c>
      <c r="R601">
        <f t="shared" ca="1" si="56"/>
        <v>1605.8802767477237</v>
      </c>
      <c r="S601">
        <f t="shared" ca="1" si="50"/>
        <v>161.56121718764024</v>
      </c>
      <c r="T601">
        <f t="shared" ca="1" si="51"/>
        <v>159.00581667260246</v>
      </c>
      <c r="U601">
        <f t="shared" ca="1" si="57"/>
        <v>159.38374205238972</v>
      </c>
      <c r="V601">
        <f ca="1">O600*(1-(1-(Sheet1!$P$27/100))^((Sheet1!$N$27)*(Sheet2!P600/Sheet2!N600)))</f>
        <v>160.5933858944654</v>
      </c>
      <c r="W601">
        <f>ROW()-Sheet1!$Q$27</f>
        <v>594</v>
      </c>
      <c r="X601">
        <f>ROW()-Sheet1!$R$27</f>
        <v>581</v>
      </c>
      <c r="Y601">
        <f>ROW()-Sheet1!$S$27</f>
        <v>591</v>
      </c>
    </row>
    <row r="602" spans="1:25">
      <c r="A602">
        <v>232</v>
      </c>
      <c r="B602">
        <v>10000</v>
      </c>
      <c r="C602">
        <f t="shared" ca="1" si="48"/>
        <v>0.23911282220831567</v>
      </c>
      <c r="D602">
        <f ca="1">D601+G602-H602</f>
        <v>1.4747796520723715E-12</v>
      </c>
      <c r="E602">
        <f ca="1">E601+H602</f>
        <v>9999.7608871777884</v>
      </c>
      <c r="F602">
        <f t="shared" ca="1" si="52"/>
        <v>1.4747796520723715E-12</v>
      </c>
      <c r="G602">
        <f t="shared" ca="1" si="53"/>
        <v>2.6546856069877353E-17</v>
      </c>
      <c r="H602">
        <f t="shared" ca="1" si="54"/>
        <v>2.6546856069877353E-17</v>
      </c>
      <c r="I602">
        <f ca="1">C601*(1-(1-(Sheet1!$P$3/100))^((Sheet1!$N$3)*(Sheet2!D601/Sheet2!B601)))</f>
        <v>2.6546856069877353E-17</v>
      </c>
      <c r="J602">
        <f>ROW()-Sheet1!$Q$3</f>
        <v>592</v>
      </c>
      <c r="K602">
        <f>ROW()-Sheet1!$R$3</f>
        <v>592</v>
      </c>
      <c r="M602">
        <v>232</v>
      </c>
      <c r="N602">
        <v>10000</v>
      </c>
      <c r="O602">
        <f t="shared" ca="1" si="49"/>
        <v>5647.5522724217099</v>
      </c>
      <c r="P602">
        <f ca="1">P601+U602-S602</f>
        <v>1120.1409776386436</v>
      </c>
      <c r="Q602">
        <f t="shared" ca="1" si="55"/>
        <v>1625.6671668283075</v>
      </c>
      <c r="R602">
        <f t="shared" ca="1" si="56"/>
        <v>1606.63958311134</v>
      </c>
      <c r="S602">
        <f t="shared" ca="1" si="50"/>
        <v>161.44755573077859</v>
      </c>
      <c r="T602">
        <f t="shared" ca="1" si="51"/>
        <v>159.13498463101831</v>
      </c>
      <c r="U602">
        <f t="shared" ca="1" si="57"/>
        <v>159.48246529786041</v>
      </c>
      <c r="V602">
        <f ca="1">O601*(1-(1-(Sheet1!$P$27/100))^((Sheet1!$N$27)*(Sheet2!P601/Sheet2!N601)))</f>
        <v>160.2417716614768</v>
      </c>
      <c r="W602">
        <f>ROW()-Sheet1!$Q$27</f>
        <v>595</v>
      </c>
      <c r="X602">
        <f>ROW()-Sheet1!$R$27</f>
        <v>582</v>
      </c>
      <c r="Y602">
        <f>ROW()-Sheet1!$S$27</f>
        <v>592</v>
      </c>
    </row>
    <row r="603" spans="1:25">
      <c r="A603">
        <v>233</v>
      </c>
      <c r="B603">
        <v>10000</v>
      </c>
      <c r="C603">
        <f t="shared" ca="1" si="48"/>
        <v>0.23911282220831567</v>
      </c>
      <c r="D603">
        <f ca="1">D602+G603-H603</f>
        <v>1.4747796520723715E-12</v>
      </c>
      <c r="E603">
        <f ca="1">E602+H603</f>
        <v>9999.7608871777884</v>
      </c>
      <c r="F603">
        <f t="shared" ca="1" si="52"/>
        <v>1.4747796520723715E-12</v>
      </c>
      <c r="G603">
        <f t="shared" ca="1" si="53"/>
        <v>2.6546856069877353E-17</v>
      </c>
      <c r="H603">
        <f t="shared" ca="1" si="54"/>
        <v>2.6546856069877353E-17</v>
      </c>
      <c r="I603">
        <f ca="1">C602*(1-(1-(Sheet1!$P$3/100))^((Sheet1!$N$3)*(Sheet2!D602/Sheet2!B602)))</f>
        <v>2.6546856069877353E-17</v>
      </c>
      <c r="J603">
        <f>ROW()-Sheet1!$Q$3</f>
        <v>593</v>
      </c>
      <c r="K603">
        <f>ROW()-Sheet1!$R$3</f>
        <v>593</v>
      </c>
      <c r="M603">
        <v>233</v>
      </c>
      <c r="N603">
        <v>10000</v>
      </c>
      <c r="O603">
        <f t="shared" ca="1" si="49"/>
        <v>5647.1202544831631</v>
      </c>
      <c r="P603">
        <f ca="1">P602+U603-S603</f>
        <v>1118.7614663972906</v>
      </c>
      <c r="Q603">
        <f t="shared" ca="1" si="55"/>
        <v>1627.2973270438301</v>
      </c>
      <c r="R603">
        <f t="shared" ca="1" si="56"/>
        <v>1606.8209520757155</v>
      </c>
      <c r="S603">
        <f t="shared" ca="1" si="50"/>
        <v>161.13195856231437</v>
      </c>
      <c r="T603">
        <f t="shared" ca="1" si="51"/>
        <v>159.50179834679179</v>
      </c>
      <c r="U603">
        <f t="shared" ca="1" si="57"/>
        <v>159.75244732096141</v>
      </c>
      <c r="V603">
        <f ca="1">O602*(1-(1-(Sheet1!$P$27/100))^((Sheet1!$N$27)*(Sheet2!P602/Sheet2!N602)))</f>
        <v>159.93381628533683</v>
      </c>
      <c r="W603">
        <f>ROW()-Sheet1!$Q$27</f>
        <v>596</v>
      </c>
      <c r="X603">
        <f>ROW()-Sheet1!$R$27</f>
        <v>583</v>
      </c>
      <c r="Y603">
        <f>ROW()-Sheet1!$S$27</f>
        <v>593</v>
      </c>
    </row>
    <row r="604" spans="1:25">
      <c r="A604">
        <v>234</v>
      </c>
      <c r="B604">
        <v>10000</v>
      </c>
      <c r="C604">
        <f t="shared" ca="1" si="48"/>
        <v>0.23911282220831567</v>
      </c>
      <c r="D604">
        <f ca="1">D603+G604-H604</f>
        <v>1.4747796520723715E-12</v>
      </c>
      <c r="E604">
        <f ca="1">E603+H604</f>
        <v>9999.7608871777884</v>
      </c>
      <c r="F604">
        <f t="shared" ca="1" si="52"/>
        <v>1.4747796520723715E-12</v>
      </c>
      <c r="G604">
        <f t="shared" ca="1" si="53"/>
        <v>2.6546856069877353E-17</v>
      </c>
      <c r="H604">
        <f t="shared" ca="1" si="54"/>
        <v>2.6546856069877353E-17</v>
      </c>
      <c r="I604">
        <f ca="1">C603*(1-(1-(Sheet1!$P$3/100))^((Sheet1!$N$3)*(Sheet2!D603/Sheet2!B603)))</f>
        <v>2.6546856069877353E-17</v>
      </c>
      <c r="J604">
        <f>ROW()-Sheet1!$Q$3</f>
        <v>594</v>
      </c>
      <c r="K604">
        <f>ROW()-Sheet1!$R$3</f>
        <v>594</v>
      </c>
      <c r="M604">
        <v>234</v>
      </c>
      <c r="N604">
        <v>10000</v>
      </c>
      <c r="O604">
        <f t="shared" ca="1" si="49"/>
        <v>5647.4172351181733</v>
      </c>
      <c r="P604">
        <f ca="1">P603+U604-S604</f>
        <v>1118.209856949567</v>
      </c>
      <c r="Q604">
        <f t="shared" ca="1" si="55"/>
        <v>1627.9580732497261</v>
      </c>
      <c r="R604">
        <f t="shared" ca="1" si="56"/>
        <v>1606.4148346825339</v>
      </c>
      <c r="S604">
        <f t="shared" ca="1" si="50"/>
        <v>160.68516911531688</v>
      </c>
      <c r="T604">
        <f t="shared" ca="1" si="51"/>
        <v>160.02442290942096</v>
      </c>
      <c r="U604">
        <f t="shared" ca="1" si="57"/>
        <v>160.13355966759323</v>
      </c>
      <c r="V604">
        <f ca="1">O603*(1-(1-(Sheet1!$P$27/100))^((Sheet1!$N$27)*(Sheet2!P603/Sheet2!N603)))</f>
        <v>159.72744227441166</v>
      </c>
      <c r="W604">
        <f>ROW()-Sheet1!$Q$27</f>
        <v>597</v>
      </c>
      <c r="X604">
        <f>ROW()-Sheet1!$R$27</f>
        <v>584</v>
      </c>
      <c r="Y604">
        <f>ROW()-Sheet1!$S$27</f>
        <v>594</v>
      </c>
    </row>
    <row r="605" spans="1:25">
      <c r="A605">
        <v>235</v>
      </c>
      <c r="B605">
        <v>10000</v>
      </c>
      <c r="C605">
        <f t="shared" ca="1" si="48"/>
        <v>0.23911282220831567</v>
      </c>
      <c r="D605">
        <f ca="1">D604+G605-H605</f>
        <v>1.4747796520723715E-12</v>
      </c>
      <c r="E605">
        <f ca="1">E604+H605</f>
        <v>9999.7608871777884</v>
      </c>
      <c r="F605">
        <f t="shared" ca="1" si="52"/>
        <v>1.4747796520723715E-12</v>
      </c>
      <c r="G605">
        <f t="shared" ca="1" si="53"/>
        <v>2.6546856069877353E-17</v>
      </c>
      <c r="H605">
        <f t="shared" ca="1" si="54"/>
        <v>2.6546856069877353E-17</v>
      </c>
      <c r="I605">
        <f ca="1">C604*(1-(1-(Sheet1!$P$3/100))^((Sheet1!$N$3)*(Sheet2!D604/Sheet2!B604)))</f>
        <v>2.6546856069877353E-17</v>
      </c>
      <c r="J605">
        <f>ROW()-Sheet1!$Q$3</f>
        <v>595</v>
      </c>
      <c r="K605">
        <f>ROW()-Sheet1!$R$3</f>
        <v>595</v>
      </c>
      <c r="M605">
        <v>235</v>
      </c>
      <c r="N605">
        <v>10000</v>
      </c>
      <c r="O605">
        <f t="shared" ca="1" si="49"/>
        <v>5648.3532170649687</v>
      </c>
      <c r="P605">
        <f ca="1">P604+U605-S605</f>
        <v>1118.5563073216499</v>
      </c>
      <c r="Q605">
        <f t="shared" ca="1" si="55"/>
        <v>1627.5640746058725</v>
      </c>
      <c r="R605">
        <f t="shared" ca="1" si="56"/>
        <v>1605.5264010075075</v>
      </c>
      <c r="S605">
        <f t="shared" ca="1" si="50"/>
        <v>160.20019119384907</v>
      </c>
      <c r="T605">
        <f t="shared" ca="1" si="51"/>
        <v>160.59418983770277</v>
      </c>
      <c r="U605">
        <f t="shared" ca="1" si="57"/>
        <v>160.54664156593202</v>
      </c>
      <c r="V605">
        <f ca="1">O604*(1-(1-(Sheet1!$P$27/100))^((Sheet1!$N$27)*(Sheet2!P604/Sheet2!N604)))</f>
        <v>159.6582078909058</v>
      </c>
      <c r="W605">
        <f>ROW()-Sheet1!$Q$27</f>
        <v>598</v>
      </c>
      <c r="X605">
        <f>ROW()-Sheet1!$R$27</f>
        <v>585</v>
      </c>
      <c r="Y605">
        <f>ROW()-Sheet1!$S$27</f>
        <v>595</v>
      </c>
    </row>
    <row r="606" spans="1:25">
      <c r="A606">
        <v>236</v>
      </c>
      <c r="B606">
        <v>10000</v>
      </c>
      <c r="C606">
        <f t="shared" ca="1" si="48"/>
        <v>0.23911282220831567</v>
      </c>
      <c r="D606">
        <f ca="1">D605+G606-H606</f>
        <v>1.4747796520723715E-12</v>
      </c>
      <c r="E606">
        <f ca="1">E605+H606</f>
        <v>9999.7608871777884</v>
      </c>
      <c r="F606">
        <f t="shared" ca="1" si="52"/>
        <v>1.4747796520723715E-12</v>
      </c>
      <c r="G606">
        <f t="shared" ca="1" si="53"/>
        <v>2.6546856069877353E-17</v>
      </c>
      <c r="H606">
        <f t="shared" ca="1" si="54"/>
        <v>2.6546856069877353E-17</v>
      </c>
      <c r="I606">
        <f ca="1">C605*(1-(1-(Sheet1!$P$3/100))^((Sheet1!$N$3)*(Sheet2!D605/Sheet2!B605)))</f>
        <v>2.6546856069877353E-17</v>
      </c>
      <c r="J606">
        <f>ROW()-Sheet1!$Q$3</f>
        <v>596</v>
      </c>
      <c r="K606">
        <f>ROW()-Sheet1!$R$3</f>
        <v>596</v>
      </c>
      <c r="M606">
        <v>236</v>
      </c>
      <c r="N606">
        <v>10000</v>
      </c>
      <c r="O606">
        <f t="shared" ca="1" si="49"/>
        <v>5649.7176637019138</v>
      </c>
      <c r="P606">
        <f ca="1">P605+U606-S606</f>
        <v>1119.6929237457794</v>
      </c>
      <c r="Q606">
        <f t="shared" ca="1" si="55"/>
        <v>1626.2393058323853</v>
      </c>
      <c r="R606">
        <f t="shared" ca="1" si="56"/>
        <v>1604.3501067199225</v>
      </c>
      <c r="S606">
        <f t="shared" ca="1" si="50"/>
        <v>159.77311511009324</v>
      </c>
      <c r="T606">
        <f t="shared" ca="1" si="51"/>
        <v>161.09788388358044</v>
      </c>
      <c r="U606">
        <f t="shared" ca="1" si="57"/>
        <v>160.90973153422266</v>
      </c>
      <c r="V606">
        <f ca="1">O605*(1-(1-(Sheet1!$P$27/100))^((Sheet1!$N$27)*(Sheet2!P605/Sheet2!N605)))</f>
        <v>159.73343724663744</v>
      </c>
      <c r="W606">
        <f>ROW()-Sheet1!$Q$27</f>
        <v>599</v>
      </c>
      <c r="X606">
        <f>ROW()-Sheet1!$R$27</f>
        <v>586</v>
      </c>
      <c r="Y606">
        <f>ROW()-Sheet1!$S$27</f>
        <v>596</v>
      </c>
    </row>
    <row r="607" spans="1:25">
      <c r="A607">
        <v>237</v>
      </c>
      <c r="B607">
        <v>10000</v>
      </c>
      <c r="C607">
        <f t="shared" ca="1" si="48"/>
        <v>0.23911282220831567</v>
      </c>
      <c r="D607">
        <f ca="1">D606+G607-H607</f>
        <v>1.4747796520723715E-12</v>
      </c>
      <c r="E607">
        <f ca="1">E606+H607</f>
        <v>9999.7608871777884</v>
      </c>
      <c r="F607">
        <f t="shared" ca="1" si="52"/>
        <v>1.4747796520723715E-12</v>
      </c>
      <c r="G607">
        <f t="shared" ca="1" si="53"/>
        <v>2.6546856069877353E-17</v>
      </c>
      <c r="H607">
        <f t="shared" ca="1" si="54"/>
        <v>2.6546856069877353E-17</v>
      </c>
      <c r="I607">
        <f ca="1">C606*(1-(1-(Sheet1!$P$3/100))^((Sheet1!$N$3)*(Sheet2!D606/Sheet2!B606)))</f>
        <v>2.6546856069877353E-17</v>
      </c>
      <c r="J607">
        <f>ROW()-Sheet1!$Q$3</f>
        <v>597</v>
      </c>
      <c r="K607">
        <f>ROW()-Sheet1!$R$3</f>
        <v>597</v>
      </c>
      <c r="M607">
        <v>237</v>
      </c>
      <c r="N607">
        <v>10000</v>
      </c>
      <c r="O607">
        <f t="shared" ca="1" si="49"/>
        <v>5651.2257075366924</v>
      </c>
      <c r="P607">
        <f ca="1">P606+U607-S607</f>
        <v>1121.3627996529619</v>
      </c>
      <c r="Q607">
        <f t="shared" ca="1" si="55"/>
        <v>1624.2835432068114</v>
      </c>
      <c r="R607">
        <f t="shared" ca="1" si="56"/>
        <v>1603.1279496035354</v>
      </c>
      <c r="S607">
        <f t="shared" ca="1" si="50"/>
        <v>159.48433630681942</v>
      </c>
      <c r="T607">
        <f t="shared" ca="1" si="51"/>
        <v>161.4400989323934</v>
      </c>
      <c r="U607">
        <f t="shared" ca="1" si="57"/>
        <v>161.15421221400194</v>
      </c>
      <c r="V607">
        <f ca="1">O606*(1-(1-(Sheet1!$P$27/100))^((Sheet1!$N$27)*(Sheet2!P606/Sheet2!N606)))</f>
        <v>159.93205509761501</v>
      </c>
      <c r="W607">
        <f>ROW()-Sheet1!$Q$27</f>
        <v>600</v>
      </c>
      <c r="X607">
        <f>ROW()-Sheet1!$R$27</f>
        <v>587</v>
      </c>
      <c r="Y607">
        <f>ROW()-Sheet1!$S$27</f>
        <v>597</v>
      </c>
    </row>
    <row r="608" spans="1:25">
      <c r="A608">
        <v>238</v>
      </c>
      <c r="B608">
        <v>10000</v>
      </c>
      <c r="C608">
        <f t="shared" ca="1" si="48"/>
        <v>0.23911282220831567</v>
      </c>
      <c r="D608">
        <f ca="1">D607+G608-H608</f>
        <v>1.4747796520723715E-12</v>
      </c>
      <c r="E608">
        <f ca="1">E607+H608</f>
        <v>9999.7608871777884</v>
      </c>
      <c r="F608">
        <f t="shared" ca="1" si="52"/>
        <v>1.4747796520723715E-12</v>
      </c>
      <c r="G608">
        <f t="shared" ca="1" si="53"/>
        <v>2.6546856069877353E-17</v>
      </c>
      <c r="H608">
        <f t="shared" ca="1" si="54"/>
        <v>2.6546856069877353E-17</v>
      </c>
      <c r="I608">
        <f ca="1">C607*(1-(1-(Sheet1!$P$3/100))^((Sheet1!$N$3)*(Sheet2!D607/Sheet2!B607)))</f>
        <v>2.6546856069877353E-17</v>
      </c>
      <c r="J608">
        <f>ROW()-Sheet1!$Q$3</f>
        <v>598</v>
      </c>
      <c r="K608">
        <f>ROW()-Sheet1!$R$3</f>
        <v>598</v>
      </c>
      <c r="M608">
        <v>238</v>
      </c>
      <c r="N608">
        <v>10000</v>
      </c>
      <c r="O608">
        <f t="shared" ca="1" si="49"/>
        <v>5652.577012740493</v>
      </c>
      <c r="P608">
        <f ca="1">P607+U608-S608</f>
        <v>1123.2167372412105</v>
      </c>
      <c r="Q608">
        <f t="shared" ca="1" si="55"/>
        <v>1622.1060680715607</v>
      </c>
      <c r="R608">
        <f t="shared" ca="1" si="56"/>
        <v>1602.1001819467344</v>
      </c>
      <c r="S608">
        <f t="shared" ca="1" si="50"/>
        <v>159.38374205238972</v>
      </c>
      <c r="T608">
        <f t="shared" ca="1" si="51"/>
        <v>161.56121718764024</v>
      </c>
      <c r="U608">
        <f t="shared" ca="1" si="57"/>
        <v>161.23767964063816</v>
      </c>
      <c r="V608">
        <f ca="1">O607*(1-(1-(Sheet1!$P$27/100))^((Sheet1!$N$27)*(Sheet2!P607/Sheet2!N607)))</f>
        <v>160.20991198383717</v>
      </c>
      <c r="W608">
        <f>ROW()-Sheet1!$Q$27</f>
        <v>601</v>
      </c>
      <c r="X608">
        <f>ROW()-Sheet1!$R$27</f>
        <v>588</v>
      </c>
      <c r="Y608">
        <f>ROW()-Sheet1!$S$27</f>
        <v>598</v>
      </c>
    </row>
    <row r="609" spans="1:25">
      <c r="A609">
        <v>239</v>
      </c>
      <c r="B609">
        <v>10000</v>
      </c>
      <c r="C609">
        <f t="shared" ca="1" si="48"/>
        <v>0.23911282220831567</v>
      </c>
      <c r="D609">
        <f ca="1">D608+G609-H609</f>
        <v>1.4747796520723715E-12</v>
      </c>
      <c r="E609">
        <f ca="1">E608+H609</f>
        <v>9999.7608871777884</v>
      </c>
      <c r="F609">
        <f t="shared" ca="1" si="52"/>
        <v>1.4747796520723715E-12</v>
      </c>
      <c r="G609">
        <f t="shared" ca="1" si="53"/>
        <v>2.6546856069877353E-17</v>
      </c>
      <c r="H609">
        <f t="shared" ca="1" si="54"/>
        <v>2.6546856069877353E-17</v>
      </c>
      <c r="I609">
        <f ca="1">C608*(1-(1-(Sheet1!$P$3/100))^((Sheet1!$N$3)*(Sheet2!D608/Sheet2!B608)))</f>
        <v>2.6546856069877353E-17</v>
      </c>
      <c r="J609">
        <f>ROW()-Sheet1!$Q$3</f>
        <v>599</v>
      </c>
      <c r="K609">
        <f>ROW()-Sheet1!$R$3</f>
        <v>599</v>
      </c>
      <c r="M609">
        <v>239</v>
      </c>
      <c r="N609">
        <v>10000</v>
      </c>
      <c r="O609">
        <f t="shared" ca="1" si="49"/>
        <v>5653.5152084392203</v>
      </c>
      <c r="P609">
        <f ca="1">P608+U609-S609</f>
        <v>1124.885370278666</v>
      </c>
      <c r="Q609">
        <f t="shared" ca="1" si="55"/>
        <v>1620.1409776386427</v>
      </c>
      <c r="R609">
        <f t="shared" ca="1" si="56"/>
        <v>1601.4584436434716</v>
      </c>
      <c r="S609">
        <f t="shared" ca="1" si="50"/>
        <v>159.48246529786041</v>
      </c>
      <c r="T609">
        <f t="shared" ca="1" si="51"/>
        <v>161.44755573077859</v>
      </c>
      <c r="U609">
        <f t="shared" ca="1" si="57"/>
        <v>161.15109833531608</v>
      </c>
      <c r="V609">
        <f ca="1">O608*(1-(1-(Sheet1!$P$27/100))^((Sheet1!$N$27)*(Sheet2!P608/Sheet2!N608)))</f>
        <v>160.50936003205305</v>
      </c>
      <c r="W609">
        <f>ROW()-Sheet1!$Q$27</f>
        <v>602</v>
      </c>
      <c r="X609">
        <f>ROW()-Sheet1!$R$27</f>
        <v>589</v>
      </c>
      <c r="Y609">
        <f>ROW()-Sheet1!$S$27</f>
        <v>599</v>
      </c>
    </row>
    <row r="610" spans="1:25">
      <c r="A610">
        <v>240</v>
      </c>
      <c r="B610">
        <v>10000</v>
      </c>
      <c r="C610">
        <f t="shared" ca="1" si="48"/>
        <v>0.23911282220831567</v>
      </c>
      <c r="D610">
        <f ca="1">D609+G610-H610</f>
        <v>1.4747796520723715E-12</v>
      </c>
      <c r="E610">
        <f ca="1">E609+H610</f>
        <v>9999.7608871777884</v>
      </c>
      <c r="F610">
        <f t="shared" ca="1" si="52"/>
        <v>1.4747796520723715E-12</v>
      </c>
      <c r="G610">
        <f t="shared" ca="1" si="53"/>
        <v>2.6546856069877353E-17</v>
      </c>
      <c r="H610">
        <f t="shared" ca="1" si="54"/>
        <v>2.6546856069877353E-17</v>
      </c>
      <c r="I610">
        <f ca="1">C609*(1-(1-(Sheet1!$P$3/100))^((Sheet1!$N$3)*(Sheet2!D609/Sheet2!B609)))</f>
        <v>2.6546856069877353E-17</v>
      </c>
      <c r="J610">
        <f>ROW()-Sheet1!$Q$3</f>
        <v>600</v>
      </c>
      <c r="K610">
        <f>ROW()-Sheet1!$R$3</f>
        <v>600</v>
      </c>
      <c r="M610">
        <v>240</v>
      </c>
      <c r="N610">
        <v>10000</v>
      </c>
      <c r="O610">
        <f t="shared" ca="1" si="49"/>
        <v>5653.876100014495</v>
      </c>
      <c r="P610">
        <f ca="1">P609+U610-S610</f>
        <v>1126.0519782344365</v>
      </c>
      <c r="Q610">
        <f t="shared" ca="1" si="55"/>
        <v>1618.7614663972897</v>
      </c>
      <c r="R610">
        <f t="shared" ca="1" si="56"/>
        <v>1601.3104553537785</v>
      </c>
      <c r="S610">
        <f t="shared" ca="1" si="50"/>
        <v>159.75244732096141</v>
      </c>
      <c r="T610">
        <f t="shared" ca="1" si="51"/>
        <v>161.13195856231437</v>
      </c>
      <c r="U610">
        <f t="shared" ca="1" si="57"/>
        <v>160.91905527673194</v>
      </c>
      <c r="V610">
        <f ca="1">O609*(1-(1-(Sheet1!$P$27/100))^((Sheet1!$N$27)*(Sheet2!P609/Sheet2!N609)))</f>
        <v>160.77106698703889</v>
      </c>
      <c r="W610">
        <f>ROW()-Sheet1!$Q$27</f>
        <v>603</v>
      </c>
      <c r="X610">
        <f>ROW()-Sheet1!$R$27</f>
        <v>590</v>
      </c>
      <c r="Y610">
        <f>ROW()-Sheet1!$S$27</f>
        <v>600</v>
      </c>
    </row>
    <row r="611" spans="1:25">
      <c r="A611">
        <v>241</v>
      </c>
      <c r="B611">
        <v>10000</v>
      </c>
      <c r="C611">
        <f t="shared" ca="1" si="48"/>
        <v>0.23911282220831567</v>
      </c>
      <c r="D611">
        <f ca="1">D610+G611-H611</f>
        <v>1.4747796520723715E-12</v>
      </c>
      <c r="E611">
        <f ca="1">E610+H611</f>
        <v>9999.7608871777884</v>
      </c>
      <c r="F611">
        <f t="shared" ca="1" si="52"/>
        <v>1.4747796520723715E-12</v>
      </c>
      <c r="G611">
        <f t="shared" ca="1" si="53"/>
        <v>2.6546856069877353E-17</v>
      </c>
      <c r="H611">
        <f t="shared" ca="1" si="54"/>
        <v>2.6546856069877353E-17</v>
      </c>
      <c r="I611">
        <f ca="1">C610*(1-(1-(Sheet1!$P$3/100))^((Sheet1!$N$3)*(Sheet2!D610/Sheet2!B610)))</f>
        <v>2.6546856069877353E-17</v>
      </c>
      <c r="J611">
        <f>ROW()-Sheet1!$Q$3</f>
        <v>601</v>
      </c>
      <c r="K611">
        <f>ROW()-Sheet1!$R$3</f>
        <v>601</v>
      </c>
      <c r="M611">
        <v>241</v>
      </c>
      <c r="N611">
        <v>10000</v>
      </c>
      <c r="O611">
        <f t="shared" ca="1" si="49"/>
        <v>5653.6155906934891</v>
      </c>
      <c r="P611">
        <f ca="1">P610+U611-S611</f>
        <v>1126.5118044613087</v>
      </c>
      <c r="Q611">
        <f t="shared" ca="1" si="55"/>
        <v>1618.2098569495661</v>
      </c>
      <c r="R611">
        <f t="shared" ca="1" si="56"/>
        <v>1601.6627478956357</v>
      </c>
      <c r="S611">
        <f t="shared" ca="1" si="50"/>
        <v>160.13355966759323</v>
      </c>
      <c r="T611">
        <f t="shared" ca="1" si="51"/>
        <v>160.68516911531688</v>
      </c>
      <c r="U611">
        <f t="shared" ca="1" si="57"/>
        <v>160.5933858944654</v>
      </c>
      <c r="V611">
        <f ca="1">O610*(1-(1-(Sheet1!$P$27/100))^((Sheet1!$N$27)*(Sheet2!P610/Sheet2!N610)))</f>
        <v>160.94567843632259</v>
      </c>
      <c r="W611">
        <f>ROW()-Sheet1!$Q$27</f>
        <v>604</v>
      </c>
      <c r="X611">
        <f>ROW()-Sheet1!$R$27</f>
        <v>591</v>
      </c>
      <c r="Y611">
        <f>ROW()-Sheet1!$S$27</f>
        <v>601</v>
      </c>
    </row>
    <row r="612" spans="1:25">
      <c r="A612">
        <v>242</v>
      </c>
      <c r="B612">
        <v>10000</v>
      </c>
      <c r="C612">
        <f t="shared" ca="1" si="48"/>
        <v>0.23911282220831567</v>
      </c>
      <c r="D612">
        <f ca="1">D611+G612-H612</f>
        <v>1.4747796520723715E-12</v>
      </c>
      <c r="E612">
        <f ca="1">E611+H612</f>
        <v>9999.7608871777884</v>
      </c>
      <c r="F612">
        <f t="shared" ca="1" si="52"/>
        <v>1.4747796520723715E-12</v>
      </c>
      <c r="G612">
        <f t="shared" ca="1" si="53"/>
        <v>2.6546856069877353E-17</v>
      </c>
      <c r="H612">
        <f t="shared" ca="1" si="54"/>
        <v>2.6546856069877353E-17</v>
      </c>
      <c r="I612">
        <f ca="1">C611*(1-(1-(Sheet1!$P$3/100))^((Sheet1!$N$3)*(Sheet2!D611/Sheet2!B611)))</f>
        <v>2.6546856069877353E-17</v>
      </c>
      <c r="J612">
        <f>ROW()-Sheet1!$Q$3</f>
        <v>602</v>
      </c>
      <c r="K612">
        <f>ROW()-Sheet1!$R$3</f>
        <v>602</v>
      </c>
      <c r="M612">
        <v>242</v>
      </c>
      <c r="N612">
        <v>10000</v>
      </c>
      <c r="O612">
        <f t="shared" ca="1" si="49"/>
        <v>5652.8127444545007</v>
      </c>
      <c r="P612">
        <f ca="1">P611+U612-S612</f>
        <v>1126.2069345568534</v>
      </c>
      <c r="Q612">
        <f t="shared" ca="1" si="55"/>
        <v>1618.556307321649</v>
      </c>
      <c r="R612">
        <f t="shared" ca="1" si="56"/>
        <v>1602.4240136669978</v>
      </c>
      <c r="S612">
        <f t="shared" ca="1" si="50"/>
        <v>160.54664156593202</v>
      </c>
      <c r="T612">
        <f t="shared" ca="1" si="51"/>
        <v>160.20019119384907</v>
      </c>
      <c r="U612">
        <f t="shared" ca="1" si="57"/>
        <v>160.2417716614768</v>
      </c>
      <c r="V612">
        <f ca="1">O611*(1-(1-(Sheet1!$P$27/100))^((Sheet1!$N$27)*(Sheet2!P611/Sheet2!N611)))</f>
        <v>161.00303743283888</v>
      </c>
      <c r="W612">
        <f>ROW()-Sheet1!$Q$27</f>
        <v>605</v>
      </c>
      <c r="X612">
        <f>ROW()-Sheet1!$R$27</f>
        <v>592</v>
      </c>
      <c r="Y612">
        <f>ROW()-Sheet1!$S$27</f>
        <v>602</v>
      </c>
    </row>
    <row r="613" spans="1:25">
      <c r="A613">
        <v>243</v>
      </c>
      <c r="B613">
        <v>10000</v>
      </c>
      <c r="C613">
        <f t="shared" ca="1" si="48"/>
        <v>0.23911282220831567</v>
      </c>
      <c r="D613">
        <f ca="1">D612+G613-H613</f>
        <v>1.4747796520723715E-12</v>
      </c>
      <c r="E613">
        <f ca="1">E612+H613</f>
        <v>9999.7608871777884</v>
      </c>
      <c r="F613">
        <f t="shared" ca="1" si="52"/>
        <v>1.4747796520723715E-12</v>
      </c>
      <c r="G613">
        <f t="shared" ca="1" si="53"/>
        <v>2.6546856069877353E-17</v>
      </c>
      <c r="H613">
        <f t="shared" ca="1" si="54"/>
        <v>2.6546856069877353E-17</v>
      </c>
      <c r="I613">
        <f ca="1">C612*(1-(1-(Sheet1!$P$3/100))^((Sheet1!$N$3)*(Sheet2!D612/Sheet2!B612)))</f>
        <v>2.6546856069877353E-17</v>
      </c>
      <c r="J613">
        <f>ROW()-Sheet1!$Q$3</f>
        <v>603</v>
      </c>
      <c r="K613">
        <f>ROW()-Sheet1!$R$3</f>
        <v>603</v>
      </c>
      <c r="M613">
        <v>243</v>
      </c>
      <c r="N613">
        <v>10000</v>
      </c>
      <c r="O613">
        <f t="shared" ca="1" si="49"/>
        <v>5651.6486257053275</v>
      </c>
      <c r="P613">
        <f ca="1">P612+U613-S613</f>
        <v>1125.2310193079677</v>
      </c>
      <c r="Q613">
        <f t="shared" ca="1" si="55"/>
        <v>1619.6929237457784</v>
      </c>
      <c r="R613">
        <f t="shared" ca="1" si="56"/>
        <v>1603.4274312409254</v>
      </c>
      <c r="S613">
        <f t="shared" ca="1" si="50"/>
        <v>160.90973153422266</v>
      </c>
      <c r="T613">
        <f t="shared" ca="1" si="51"/>
        <v>159.77311511009324</v>
      </c>
      <c r="U613">
        <f t="shared" ca="1" si="57"/>
        <v>159.93381628533683</v>
      </c>
      <c r="V613">
        <f ca="1">O612*(1-(1-(Sheet1!$P$27/100))^((Sheet1!$N$27)*(Sheet2!P612/Sheet2!N612)))</f>
        <v>160.93723385926458</v>
      </c>
      <c r="W613">
        <f>ROW()-Sheet1!$Q$27</f>
        <v>606</v>
      </c>
      <c r="X613">
        <f>ROW()-Sheet1!$R$27</f>
        <v>593</v>
      </c>
      <c r="Y613">
        <f>ROW()-Sheet1!$S$27</f>
        <v>603</v>
      </c>
    </row>
    <row r="614" spans="1:25">
      <c r="A614">
        <v>244</v>
      </c>
      <c r="B614">
        <v>10000</v>
      </c>
      <c r="C614">
        <f t="shared" ca="1" si="48"/>
        <v>0.23911282220831567</v>
      </c>
      <c r="D614">
        <f ca="1">D613+G614-H614</f>
        <v>1.4747796520723715E-12</v>
      </c>
      <c r="E614">
        <f ca="1">E613+H614</f>
        <v>9999.7608871777884</v>
      </c>
      <c r="F614">
        <f t="shared" ca="1" si="52"/>
        <v>1.4747796520723715E-12</v>
      </c>
      <c r="G614">
        <f t="shared" ca="1" si="53"/>
        <v>2.6546856069877353E-17</v>
      </c>
      <c r="H614">
        <f t="shared" ca="1" si="54"/>
        <v>2.6546856069877353E-17</v>
      </c>
      <c r="I614">
        <f ca="1">C613*(1-(1-(Sheet1!$P$3/100))^((Sheet1!$N$3)*(Sheet2!D613/Sheet2!B613)))</f>
        <v>2.6546856069877353E-17</v>
      </c>
      <c r="J614">
        <f>ROW()-Sheet1!$Q$3</f>
        <v>604</v>
      </c>
      <c r="K614">
        <f>ROW()-Sheet1!$R$3</f>
        <v>604</v>
      </c>
      <c r="M614">
        <v>244</v>
      </c>
      <c r="N614">
        <v>10000</v>
      </c>
      <c r="O614">
        <f t="shared" ca="1" si="49"/>
        <v>5650.3663002671692</v>
      </c>
      <c r="P614">
        <f ca="1">P613+U614-S614</f>
        <v>1123.8042493683774</v>
      </c>
      <c r="Q614">
        <f t="shared" ca="1" si="55"/>
        <v>1621.362799652961</v>
      </c>
      <c r="R614">
        <f t="shared" ca="1" si="56"/>
        <v>1604.4666507114925</v>
      </c>
      <c r="S614">
        <f t="shared" ca="1" si="50"/>
        <v>161.15421221400194</v>
      </c>
      <c r="T614">
        <f t="shared" ca="1" si="51"/>
        <v>159.48433630681942</v>
      </c>
      <c r="U614">
        <f t="shared" ca="1" si="57"/>
        <v>159.72744227441166</v>
      </c>
      <c r="V614">
        <f ca="1">O613*(1-(1-(Sheet1!$P$27/100))^((Sheet1!$N$27)*(Sheet2!P613/Sheet2!N613)))</f>
        <v>160.76666174497893</v>
      </c>
      <c r="W614">
        <f>ROW()-Sheet1!$Q$27</f>
        <v>607</v>
      </c>
      <c r="X614">
        <f>ROW()-Sheet1!$R$27</f>
        <v>594</v>
      </c>
      <c r="Y614">
        <f>ROW()-Sheet1!$S$27</f>
        <v>604</v>
      </c>
    </row>
    <row r="615" spans="1:25">
      <c r="A615">
        <v>245</v>
      </c>
      <c r="B615">
        <v>10000</v>
      </c>
      <c r="C615">
        <f t="shared" ca="1" si="48"/>
        <v>0.23911282220831567</v>
      </c>
      <c r="D615">
        <f ca="1">D614+G615-H615</f>
        <v>1.4747796520723715E-12</v>
      </c>
      <c r="E615">
        <f ca="1">E614+H615</f>
        <v>9999.7608871777884</v>
      </c>
      <c r="F615">
        <f t="shared" ca="1" si="52"/>
        <v>1.4747796520723715E-12</v>
      </c>
      <c r="G615">
        <f t="shared" ca="1" si="53"/>
        <v>2.6546856069877353E-17</v>
      </c>
      <c r="H615">
        <f t="shared" ca="1" si="54"/>
        <v>2.6546856069877353E-17</v>
      </c>
      <c r="I615">
        <f ca="1">C614*(1-(1-(Sheet1!$P$3/100))^((Sheet1!$N$3)*(Sheet2!D614/Sheet2!B614)))</f>
        <v>2.6546856069877353E-17</v>
      </c>
      <c r="J615">
        <f>ROW()-Sheet1!$Q$3</f>
        <v>605</v>
      </c>
      <c r="K615">
        <f>ROW()-Sheet1!$R$3</f>
        <v>605</v>
      </c>
      <c r="M615">
        <v>245</v>
      </c>
      <c r="N615">
        <v>10000</v>
      </c>
      <c r="O615">
        <f t="shared" ca="1" si="49"/>
        <v>5649.2207372737139</v>
      </c>
      <c r="P615">
        <f ca="1">P614+U615-S615</f>
        <v>1122.224777618645</v>
      </c>
      <c r="Q615">
        <f t="shared" ca="1" si="55"/>
        <v>1623.2167372412096</v>
      </c>
      <c r="R615">
        <f t="shared" ca="1" si="56"/>
        <v>1605.337747866432</v>
      </c>
      <c r="S615">
        <f t="shared" ca="1" si="50"/>
        <v>161.23767964063816</v>
      </c>
      <c r="T615">
        <f t="shared" ca="1" si="51"/>
        <v>159.38374205238972</v>
      </c>
      <c r="U615">
        <f t="shared" ca="1" si="57"/>
        <v>159.6582078909058</v>
      </c>
      <c r="V615">
        <f ca="1">O614*(1-(1-(Sheet1!$P$27/100))^((Sheet1!$N$27)*(Sheet2!P614/Sheet2!N614)))</f>
        <v>160.52930504584521</v>
      </c>
      <c r="W615">
        <f>ROW()-Sheet1!$Q$27</f>
        <v>608</v>
      </c>
      <c r="X615">
        <f>ROW()-Sheet1!$R$27</f>
        <v>595</v>
      </c>
      <c r="Y615">
        <f>ROW()-Sheet1!$S$27</f>
        <v>605</v>
      </c>
    </row>
    <row r="616" spans="1:25">
      <c r="A616">
        <v>246</v>
      </c>
      <c r="B616">
        <v>10000</v>
      </c>
      <c r="C616">
        <f t="shared" ca="1" si="48"/>
        <v>0.23911282220831567</v>
      </c>
      <c r="D616">
        <f ca="1">D615+G616-H616</f>
        <v>1.4747796520723715E-12</v>
      </c>
      <c r="E616">
        <f ca="1">E615+H616</f>
        <v>9999.7608871777884</v>
      </c>
      <c r="F616">
        <f t="shared" ca="1" si="52"/>
        <v>1.4747796520723715E-12</v>
      </c>
      <c r="G616">
        <f t="shared" ca="1" si="53"/>
        <v>2.6546856069877353E-17</v>
      </c>
      <c r="H616">
        <f t="shared" ca="1" si="54"/>
        <v>2.6546856069877353E-17</v>
      </c>
      <c r="I616">
        <f ca="1">C615*(1-(1-(Sheet1!$P$3/100))^((Sheet1!$N$3)*(Sheet2!D615/Sheet2!B615)))</f>
        <v>2.6546856069877353E-17</v>
      </c>
      <c r="J616">
        <f>ROW()-Sheet1!$Q$3</f>
        <v>606</v>
      </c>
      <c r="K616">
        <f>ROW()-Sheet1!$R$3</f>
        <v>606</v>
      </c>
      <c r="M616">
        <v>246</v>
      </c>
      <c r="N616">
        <v>10000</v>
      </c>
      <c r="O616">
        <f t="shared" ca="1" si="49"/>
        <v>5648.4287860400636</v>
      </c>
      <c r="P616">
        <f ca="1">P615+U616-S616</f>
        <v>1120.8071165299666</v>
      </c>
      <c r="Q616">
        <f t="shared" ca="1" si="55"/>
        <v>1624.8853702786651</v>
      </c>
      <c r="R616">
        <f t="shared" ca="1" si="56"/>
        <v>1605.8787271513047</v>
      </c>
      <c r="S616">
        <f t="shared" ca="1" si="50"/>
        <v>161.15109833531608</v>
      </c>
      <c r="T616">
        <f t="shared" ca="1" si="51"/>
        <v>159.48246529786041</v>
      </c>
      <c r="U616">
        <f t="shared" ca="1" si="57"/>
        <v>159.73343724663744</v>
      </c>
      <c r="V616">
        <f ca="1">O615*(1-(1-(Sheet1!$P$27/100))^((Sheet1!$N$27)*(Sheet2!P615/Sheet2!N615)))</f>
        <v>160.27441653151035</v>
      </c>
      <c r="W616">
        <f>ROW()-Sheet1!$Q$27</f>
        <v>609</v>
      </c>
      <c r="X616">
        <f>ROW()-Sheet1!$R$27</f>
        <v>596</v>
      </c>
      <c r="Y616">
        <f>ROW()-Sheet1!$S$27</f>
        <v>606</v>
      </c>
    </row>
    <row r="617" spans="1:25">
      <c r="A617">
        <v>247</v>
      </c>
      <c r="B617">
        <v>10000</v>
      </c>
      <c r="C617">
        <f t="shared" ca="1" si="48"/>
        <v>0.23911282220831567</v>
      </c>
      <c r="D617">
        <f ca="1">D616+G617-H617</f>
        <v>1.4747796520723715E-12</v>
      </c>
      <c r="E617">
        <f ca="1">E616+H617</f>
        <v>9999.7608871777884</v>
      </c>
      <c r="F617">
        <f t="shared" ca="1" si="52"/>
        <v>1.4747796520723715E-12</v>
      </c>
      <c r="G617">
        <f t="shared" ca="1" si="53"/>
        <v>2.6546856069877353E-17</v>
      </c>
      <c r="H617">
        <f t="shared" ca="1" si="54"/>
        <v>2.6546856069877353E-17</v>
      </c>
      <c r="I617">
        <f ca="1">C616*(1-(1-(Sheet1!$P$3/100))^((Sheet1!$N$3)*(Sheet2!D616/Sheet2!B616)))</f>
        <v>2.6546856069877353E-17</v>
      </c>
      <c r="J617">
        <f>ROW()-Sheet1!$Q$3</f>
        <v>607</v>
      </c>
      <c r="K617">
        <f>ROW()-Sheet1!$R$3</f>
        <v>607</v>
      </c>
      <c r="M617">
        <v>247</v>
      </c>
      <c r="N617">
        <v>10000</v>
      </c>
      <c r="O617">
        <f t="shared" ca="1" si="49"/>
        <v>5648.1288294843271</v>
      </c>
      <c r="P617">
        <f ca="1">P616+U617-S617</f>
        <v>1119.8201163508495</v>
      </c>
      <c r="Q617">
        <f t="shared" ca="1" si="55"/>
        <v>1626.0519782344356</v>
      </c>
      <c r="R617">
        <f t="shared" ca="1" si="56"/>
        <v>1605.9990759303887</v>
      </c>
      <c r="S617">
        <f t="shared" ca="1" si="50"/>
        <v>160.91905527673194</v>
      </c>
      <c r="T617">
        <f t="shared" ca="1" si="51"/>
        <v>159.75244732096141</v>
      </c>
      <c r="U617">
        <f t="shared" ca="1" si="57"/>
        <v>159.93205509761501</v>
      </c>
      <c r="V617">
        <f ca="1">O616*(1-(1-(Sheet1!$P$27/100))^((Sheet1!$N$27)*(Sheet2!P616/Sheet2!N616)))</f>
        <v>160.052403876699</v>
      </c>
      <c r="W617">
        <f>ROW()-Sheet1!$Q$27</f>
        <v>610</v>
      </c>
      <c r="X617">
        <f>ROW()-Sheet1!$R$27</f>
        <v>597</v>
      </c>
      <c r="Y617">
        <f>ROW()-Sheet1!$S$27</f>
        <v>607</v>
      </c>
    </row>
    <row r="618" spans="1:25">
      <c r="A618">
        <v>248</v>
      </c>
      <c r="B618">
        <v>10000</v>
      </c>
      <c r="C618">
        <f t="shared" ca="1" si="48"/>
        <v>0.23911282220831567</v>
      </c>
      <c r="D618">
        <f ca="1">D617+G618-H618</f>
        <v>1.4747796520723715E-12</v>
      </c>
      <c r="E618">
        <f ca="1">E617+H618</f>
        <v>9999.7608871777884</v>
      </c>
      <c r="F618">
        <f t="shared" ca="1" si="52"/>
        <v>1.4747796520723715E-12</v>
      </c>
      <c r="G618">
        <f t="shared" ca="1" si="53"/>
        <v>2.6546856069877353E-17</v>
      </c>
      <c r="H618">
        <f t="shared" ca="1" si="54"/>
        <v>2.6546856069877353E-17</v>
      </c>
      <c r="I618">
        <f ca="1">C617*(1-(1-(Sheet1!$P$3/100))^((Sheet1!$N$3)*(Sheet2!D617/Sheet2!B617)))</f>
        <v>2.6546856069877353E-17</v>
      </c>
      <c r="J618">
        <f>ROW()-Sheet1!$Q$3</f>
        <v>608</v>
      </c>
      <c r="K618">
        <f>ROW()-Sheet1!$R$3</f>
        <v>608</v>
      </c>
      <c r="M618">
        <v>248</v>
      </c>
      <c r="N618">
        <v>10000</v>
      </c>
      <c r="O618">
        <f t="shared" ca="1" si="49"/>
        <v>5648.357407764528</v>
      </c>
      <c r="P618">
        <f ca="1">P617+U618-S618</f>
        <v>1119.4366424402212</v>
      </c>
      <c r="Q618">
        <f t="shared" ca="1" si="55"/>
        <v>1626.5118044613077</v>
      </c>
      <c r="R618">
        <f t="shared" ca="1" si="56"/>
        <v>1605.6941453339427</v>
      </c>
      <c r="S618">
        <f t="shared" ca="1" si="50"/>
        <v>160.5933858944654</v>
      </c>
      <c r="T618">
        <f t="shared" ca="1" si="51"/>
        <v>160.13355966759323</v>
      </c>
      <c r="U618">
        <f t="shared" ca="1" si="57"/>
        <v>160.20991198383717</v>
      </c>
      <c r="V618">
        <f ca="1">O617*(1-(1-(Sheet1!$P$27/100))^((Sheet1!$N$27)*(Sheet2!P617/Sheet2!N617)))</f>
        <v>159.90498138739127</v>
      </c>
      <c r="W618">
        <f>ROW()-Sheet1!$Q$27</f>
        <v>611</v>
      </c>
      <c r="X618">
        <f>ROW()-Sheet1!$R$27</f>
        <v>598</v>
      </c>
      <c r="Y618">
        <f>ROW()-Sheet1!$S$27</f>
        <v>608</v>
      </c>
    </row>
    <row r="619" spans="1:25">
      <c r="A619">
        <v>249</v>
      </c>
      <c r="B619">
        <v>10000</v>
      </c>
      <c r="C619">
        <f t="shared" ca="1" si="48"/>
        <v>0.23911282220831567</v>
      </c>
      <c r="D619">
        <f ca="1">D618+G619-H619</f>
        <v>1.4747796520723715E-12</v>
      </c>
      <c r="E619">
        <f ca="1">E618+H619</f>
        <v>9999.7608871777884</v>
      </c>
      <c r="F619">
        <f t="shared" ca="1" si="52"/>
        <v>1.4747796520723715E-12</v>
      </c>
      <c r="G619">
        <f t="shared" ca="1" si="53"/>
        <v>2.6546856069877353E-17</v>
      </c>
      <c r="H619">
        <f t="shared" ca="1" si="54"/>
        <v>2.6546856069877353E-17</v>
      </c>
      <c r="I619">
        <f ca="1">C618*(1-(1-(Sheet1!$P$3/100))^((Sheet1!$N$3)*(Sheet2!D618/Sheet2!B618)))</f>
        <v>2.6546856069877353E-17</v>
      </c>
      <c r="J619">
        <f>ROW()-Sheet1!$Q$3</f>
        <v>609</v>
      </c>
      <c r="K619">
        <f>ROW()-Sheet1!$R$3</f>
        <v>609</v>
      </c>
      <c r="M619">
        <v>249</v>
      </c>
      <c r="N619">
        <v>10000</v>
      </c>
      <c r="O619">
        <f t="shared" ca="1" si="49"/>
        <v>5649.0465747747512</v>
      </c>
      <c r="P619">
        <f ca="1">P618+U619-S619</f>
        <v>1119.7042308107975</v>
      </c>
      <c r="Q619">
        <f t="shared" ca="1" si="55"/>
        <v>1626.2069345568525</v>
      </c>
      <c r="R619">
        <f t="shared" ca="1" si="56"/>
        <v>1605.0422598575992</v>
      </c>
      <c r="S619">
        <f t="shared" ca="1" si="50"/>
        <v>160.2417716614768</v>
      </c>
      <c r="T619">
        <f t="shared" ca="1" si="51"/>
        <v>160.54664156593202</v>
      </c>
      <c r="U619">
        <f t="shared" ca="1" si="57"/>
        <v>160.50936003205305</v>
      </c>
      <c r="V619">
        <f ca="1">O618*(1-(1-(Sheet1!$P$27/100))^((Sheet1!$N$27)*(Sheet2!P618/Sheet2!N618)))</f>
        <v>159.85747455570967</v>
      </c>
      <c r="W619">
        <f>ROW()-Sheet1!$Q$27</f>
        <v>612</v>
      </c>
      <c r="X619">
        <f>ROW()-Sheet1!$R$27</f>
        <v>599</v>
      </c>
      <c r="Y619">
        <f>ROW()-Sheet1!$S$27</f>
        <v>609</v>
      </c>
    </row>
    <row r="620" spans="1:25">
      <c r="A620">
        <v>250</v>
      </c>
      <c r="B620">
        <v>10000</v>
      </c>
      <c r="C620">
        <f t="shared" ca="1" si="48"/>
        <v>0.23911282220831567</v>
      </c>
      <c r="D620">
        <f ca="1">D619+G620-H620</f>
        <v>1.4747796520723715E-12</v>
      </c>
      <c r="E620">
        <f ca="1">E619+H620</f>
        <v>9999.7608871777884</v>
      </c>
      <c r="F620">
        <f t="shared" ca="1" si="52"/>
        <v>1.4747796520723715E-12</v>
      </c>
      <c r="G620">
        <f t="shared" ca="1" si="53"/>
        <v>2.6546856069877353E-17</v>
      </c>
      <c r="H620">
        <f t="shared" ca="1" si="54"/>
        <v>2.6546856069877353E-17</v>
      </c>
      <c r="I620">
        <f ca="1">C619*(1-(1-(Sheet1!$P$3/100))^((Sheet1!$N$3)*(Sheet2!D619/Sheet2!B619)))</f>
        <v>2.6546856069877353E-17</v>
      </c>
      <c r="J620">
        <f>ROW()-Sheet1!$Q$3</f>
        <v>610</v>
      </c>
      <c r="K620">
        <f>ROW()-Sheet1!$R$3</f>
        <v>610</v>
      </c>
      <c r="M620">
        <v>250</v>
      </c>
      <c r="N620">
        <v>10000</v>
      </c>
      <c r="O620">
        <f t="shared" ca="1" si="49"/>
        <v>5650.0416565942842</v>
      </c>
      <c r="P620">
        <f ca="1">P619+U620-S620</f>
        <v>1120.5414815124996</v>
      </c>
      <c r="Q620">
        <f t="shared" ca="1" si="55"/>
        <v>1625.2310193079668</v>
      </c>
      <c r="R620">
        <f t="shared" ca="1" si="56"/>
        <v>1604.1858425852488</v>
      </c>
      <c r="S620">
        <f t="shared" ca="1" si="50"/>
        <v>159.93381628533683</v>
      </c>
      <c r="T620">
        <f t="shared" ca="1" si="51"/>
        <v>160.90973153422266</v>
      </c>
      <c r="U620">
        <f t="shared" ca="1" si="57"/>
        <v>160.77106698703889</v>
      </c>
      <c r="V620">
        <f ca="1">O619*(1-(1-(Sheet1!$P$27/100))^((Sheet1!$N$27)*(Sheet2!P619/Sheet2!N619)))</f>
        <v>159.91464971468849</v>
      </c>
      <c r="W620">
        <f>ROW()-Sheet1!$Q$27</f>
        <v>613</v>
      </c>
      <c r="X620">
        <f>ROW()-Sheet1!$R$27</f>
        <v>600</v>
      </c>
      <c r="Y620">
        <f>ROW()-Sheet1!$S$27</f>
        <v>610</v>
      </c>
    </row>
    <row r="621" spans="1:25">
      <c r="A621">
        <v>251</v>
      </c>
      <c r="B621">
        <v>10000</v>
      </c>
      <c r="C621">
        <f t="shared" ca="1" si="48"/>
        <v>0.23911282220831567</v>
      </c>
      <c r="D621">
        <f ca="1">D620+G621-H621</f>
        <v>1.4747796520723715E-12</v>
      </c>
      <c r="E621">
        <f ca="1">E620+H621</f>
        <v>9999.7608871777884</v>
      </c>
      <c r="F621">
        <f t="shared" ca="1" si="52"/>
        <v>1.4747796520723715E-12</v>
      </c>
      <c r="G621">
        <f t="shared" ca="1" si="53"/>
        <v>2.6546856069877353E-17</v>
      </c>
      <c r="H621">
        <f t="shared" ca="1" si="54"/>
        <v>2.6546856069877353E-17</v>
      </c>
      <c r="I621">
        <f ca="1">C620*(1-(1-(Sheet1!$P$3/100))^((Sheet1!$N$3)*(Sheet2!D620/Sheet2!B620)))</f>
        <v>2.6546856069877353E-17</v>
      </c>
      <c r="J621">
        <f>ROW()-Sheet1!$Q$3</f>
        <v>611</v>
      </c>
      <c r="K621">
        <f>ROW()-Sheet1!$R$3</f>
        <v>611</v>
      </c>
      <c r="M621">
        <v>251</v>
      </c>
      <c r="N621">
        <v>10000</v>
      </c>
      <c r="O621">
        <f t="shared" ca="1" si="49"/>
        <v>5651.1351642305317</v>
      </c>
      <c r="P621">
        <f ca="1">P620+U621-S621</f>
        <v>1121.7597176744105</v>
      </c>
      <c r="Q621">
        <f t="shared" ca="1" si="55"/>
        <v>1623.8042493683765</v>
      </c>
      <c r="R621">
        <f t="shared" ca="1" si="56"/>
        <v>1603.3008687266804</v>
      </c>
      <c r="S621">
        <f t="shared" ca="1" si="50"/>
        <v>159.72744227441166</v>
      </c>
      <c r="T621">
        <f t="shared" ca="1" si="51"/>
        <v>161.15421221400194</v>
      </c>
      <c r="U621">
        <f t="shared" ca="1" si="57"/>
        <v>160.94567843632259</v>
      </c>
      <c r="V621">
        <f ca="1">O620*(1-(1-(Sheet1!$P$27/100))^((Sheet1!$N$27)*(Sheet2!P620/Sheet2!N620)))</f>
        <v>160.06070457775411</v>
      </c>
      <c r="W621">
        <f>ROW()-Sheet1!$Q$27</f>
        <v>614</v>
      </c>
      <c r="X621">
        <f>ROW()-Sheet1!$R$27</f>
        <v>601</v>
      </c>
      <c r="Y621">
        <f>ROW()-Sheet1!$S$27</f>
        <v>611</v>
      </c>
    </row>
    <row r="622" spans="1:25">
      <c r="A622">
        <v>252</v>
      </c>
      <c r="B622">
        <v>10000</v>
      </c>
      <c r="C622">
        <f t="shared" ca="1" si="48"/>
        <v>0.23911282220831567</v>
      </c>
      <c r="D622">
        <f ca="1">D621+G622-H622</f>
        <v>1.4747796520723715E-12</v>
      </c>
      <c r="E622">
        <f ca="1">E621+H622</f>
        <v>9999.7608871777884</v>
      </c>
      <c r="F622">
        <f t="shared" ca="1" si="52"/>
        <v>1.4747796520723715E-12</v>
      </c>
      <c r="G622">
        <f t="shared" ca="1" si="53"/>
        <v>2.6546856069877353E-17</v>
      </c>
      <c r="H622">
        <f t="shared" ca="1" si="54"/>
        <v>2.6546856069877353E-17</v>
      </c>
      <c r="I622">
        <f ca="1">C621*(1-(1-(Sheet1!$P$3/100))^((Sheet1!$N$3)*(Sheet2!D621/Sheet2!B621)))</f>
        <v>2.6546856069877353E-17</v>
      </c>
      <c r="J622">
        <f>ROW()-Sheet1!$Q$3</f>
        <v>612</v>
      </c>
      <c r="K622">
        <f>ROW()-Sheet1!$R$3</f>
        <v>612</v>
      </c>
      <c r="M622">
        <v>252</v>
      </c>
      <c r="N622">
        <v>10000</v>
      </c>
      <c r="O622">
        <f t="shared" ca="1" si="49"/>
        <v>5652.1096034979055</v>
      </c>
      <c r="P622">
        <f ca="1">P621+U622-S622</f>
        <v>1123.1045472163437</v>
      </c>
      <c r="Q622">
        <f t="shared" ca="1" si="55"/>
        <v>1622.2247776186441</v>
      </c>
      <c r="R622">
        <f t="shared" ca="1" si="56"/>
        <v>1602.561071667106</v>
      </c>
      <c r="S622">
        <f t="shared" ca="1" si="50"/>
        <v>159.6582078909058</v>
      </c>
      <c r="T622">
        <f t="shared" ca="1" si="51"/>
        <v>161.23767964063816</v>
      </c>
      <c r="U622">
        <f t="shared" ca="1" si="57"/>
        <v>161.00303743283888</v>
      </c>
      <c r="V622">
        <f ca="1">O621*(1-(1-(Sheet1!$P$27/100))^((Sheet1!$N$27)*(Sheet2!P621/Sheet2!N621)))</f>
        <v>160.26324037326461</v>
      </c>
      <c r="W622">
        <f>ROW()-Sheet1!$Q$27</f>
        <v>615</v>
      </c>
      <c r="X622">
        <f>ROW()-Sheet1!$R$27</f>
        <v>602</v>
      </c>
      <c r="Y622">
        <f>ROW()-Sheet1!$S$27</f>
        <v>612</v>
      </c>
    </row>
    <row r="623" spans="1:25">
      <c r="A623">
        <v>253</v>
      </c>
      <c r="B623">
        <v>10000</v>
      </c>
      <c r="C623">
        <f t="shared" ca="1" si="48"/>
        <v>0.23911282220831567</v>
      </c>
      <c r="D623">
        <f ca="1">D622+G623-H623</f>
        <v>1.4747796520723715E-12</v>
      </c>
      <c r="E623">
        <f ca="1">E622+H623</f>
        <v>9999.7608871777884</v>
      </c>
      <c r="F623">
        <f t="shared" ca="1" si="52"/>
        <v>1.4747796520723715E-12</v>
      </c>
      <c r="G623">
        <f t="shared" ca="1" si="53"/>
        <v>2.6546856069877353E-17</v>
      </c>
      <c r="H623">
        <f t="shared" ca="1" si="54"/>
        <v>2.6546856069877353E-17</v>
      </c>
      <c r="I623">
        <f ca="1">C622*(1-(1-(Sheet1!$P$3/100))^((Sheet1!$N$3)*(Sheet2!D622/Sheet2!B622)))</f>
        <v>2.6546856069877353E-17</v>
      </c>
      <c r="J623">
        <f>ROW()-Sheet1!$Q$3</f>
        <v>613</v>
      </c>
      <c r="K623">
        <f>ROW()-Sheet1!$R$3</f>
        <v>613</v>
      </c>
      <c r="M623">
        <v>253</v>
      </c>
      <c r="N623">
        <v>10000</v>
      </c>
      <c r="O623">
        <f t="shared" ca="1" si="49"/>
        <v>5652.7804152846466</v>
      </c>
      <c r="P623">
        <f ca="1">P622+U623-S623</f>
        <v>1124.3083438289709</v>
      </c>
      <c r="Q623">
        <f t="shared" ca="1" si="55"/>
        <v>1620.8071165299657</v>
      </c>
      <c r="R623">
        <f t="shared" ca="1" si="56"/>
        <v>1602.1041243564168</v>
      </c>
      <c r="S623">
        <f t="shared" ca="1" si="50"/>
        <v>159.73343724663744</v>
      </c>
      <c r="T623">
        <f t="shared" ca="1" si="51"/>
        <v>161.15109833531608</v>
      </c>
      <c r="U623">
        <f t="shared" ca="1" si="57"/>
        <v>160.93723385926458</v>
      </c>
      <c r="V623">
        <f ca="1">O622*(1-(1-(Sheet1!$P$27/100))^((Sheet1!$N$27)*(Sheet2!P622/Sheet2!N622)))</f>
        <v>160.48028654857541</v>
      </c>
      <c r="W623">
        <f>ROW()-Sheet1!$Q$27</f>
        <v>616</v>
      </c>
      <c r="X623">
        <f>ROW()-Sheet1!$R$27</f>
        <v>603</v>
      </c>
      <c r="Y623">
        <f>ROW()-Sheet1!$S$27</f>
        <v>613</v>
      </c>
    </row>
    <row r="624" spans="1:25">
      <c r="A624">
        <v>254</v>
      </c>
      <c r="B624">
        <v>10000</v>
      </c>
      <c r="C624">
        <f t="shared" ca="1" si="48"/>
        <v>0.23911282220831567</v>
      </c>
      <c r="D624">
        <f ca="1">D623+G624-H624</f>
        <v>1.4747796520723715E-12</v>
      </c>
      <c r="E624">
        <f ca="1">E623+H624</f>
        <v>9999.7608871777884</v>
      </c>
      <c r="F624">
        <f t="shared" ca="1" si="52"/>
        <v>1.4747796520723715E-12</v>
      </c>
      <c r="G624">
        <f t="shared" ca="1" si="53"/>
        <v>2.6546856069877353E-17</v>
      </c>
      <c r="H624">
        <f t="shared" ca="1" si="54"/>
        <v>2.6546856069877353E-17</v>
      </c>
      <c r="I624">
        <f ca="1">C623*(1-(1-(Sheet1!$P$3/100))^((Sheet1!$N$3)*(Sheet2!D623/Sheet2!B623)))</f>
        <v>2.6546856069877353E-17</v>
      </c>
      <c r="J624">
        <f>ROW()-Sheet1!$Q$3</f>
        <v>614</v>
      </c>
      <c r="K624">
        <f>ROW()-Sheet1!$R$3</f>
        <v>614</v>
      </c>
      <c r="M624">
        <v>254</v>
      </c>
      <c r="N624">
        <v>10000</v>
      </c>
      <c r="O624">
        <f t="shared" ca="1" si="49"/>
        <v>5653.0305751787546</v>
      </c>
      <c r="P624">
        <f ca="1">P623+U624-S624</f>
        <v>1125.142950476335</v>
      </c>
      <c r="Q624">
        <f t="shared" ca="1" si="55"/>
        <v>1619.8201163508486</v>
      </c>
      <c r="R624">
        <f t="shared" ca="1" si="56"/>
        <v>1602.006357994062</v>
      </c>
      <c r="S624">
        <f t="shared" ca="1" si="50"/>
        <v>159.93205509761501</v>
      </c>
      <c r="T624">
        <f t="shared" ca="1" si="51"/>
        <v>160.91905527673194</v>
      </c>
      <c r="U624">
        <f t="shared" ca="1" si="57"/>
        <v>160.76666174497893</v>
      </c>
      <c r="V624">
        <f ca="1">O623*(1-(1-(Sheet1!$P$27/100))^((Sheet1!$N$27)*(Sheet2!P623/Sheet2!N623)))</f>
        <v>160.66889538262419</v>
      </c>
      <c r="W624">
        <f>ROW()-Sheet1!$Q$27</f>
        <v>617</v>
      </c>
      <c r="X624">
        <f>ROW()-Sheet1!$R$27</f>
        <v>604</v>
      </c>
      <c r="Y624">
        <f>ROW()-Sheet1!$S$27</f>
        <v>614</v>
      </c>
    </row>
    <row r="625" spans="1:25">
      <c r="A625">
        <v>255</v>
      </c>
      <c r="B625">
        <v>10000</v>
      </c>
      <c r="C625">
        <f t="shared" ca="1" si="48"/>
        <v>0.23911282220831567</v>
      </c>
      <c r="D625">
        <f ca="1">D624+G625-H625</f>
        <v>1.4747796520723715E-12</v>
      </c>
      <c r="E625">
        <f ca="1">E624+H625</f>
        <v>9999.7608871777884</v>
      </c>
      <c r="F625">
        <f t="shared" ca="1" si="52"/>
        <v>1.4747796520723715E-12</v>
      </c>
      <c r="G625">
        <f t="shared" ca="1" si="53"/>
        <v>2.6546856069877353E-17</v>
      </c>
      <c r="H625">
        <f t="shared" ca="1" si="54"/>
        <v>2.6546856069877353E-17</v>
      </c>
      <c r="I625">
        <f ca="1">C624*(1-(1-(Sheet1!$P$3/100))^((Sheet1!$N$3)*(Sheet2!D624/Sheet2!B624)))</f>
        <v>2.6546856069877353E-17</v>
      </c>
      <c r="J625">
        <f>ROW()-Sheet1!$Q$3</f>
        <v>615</v>
      </c>
      <c r="K625">
        <f>ROW()-Sheet1!$R$3</f>
        <v>615</v>
      </c>
      <c r="M625">
        <v>255</v>
      </c>
      <c r="N625">
        <v>10000</v>
      </c>
      <c r="O625">
        <f t="shared" ca="1" si="49"/>
        <v>5652.8303935648901</v>
      </c>
      <c r="P625">
        <f ca="1">P624+U625-S625</f>
        <v>1125.462343538343</v>
      </c>
      <c r="Q625">
        <f t="shared" ca="1" si="55"/>
        <v>1619.4366424402203</v>
      </c>
      <c r="R625">
        <f t="shared" ca="1" si="56"/>
        <v>1602.2706204565459</v>
      </c>
      <c r="S625">
        <f t="shared" ca="1" si="50"/>
        <v>160.20991198383717</v>
      </c>
      <c r="T625">
        <f t="shared" ca="1" si="51"/>
        <v>160.5933858944654</v>
      </c>
      <c r="U625">
        <f t="shared" ca="1" si="57"/>
        <v>160.52930504584521</v>
      </c>
      <c r="V625">
        <f ca="1">O624*(1-(1-(Sheet1!$P$27/100))^((Sheet1!$N$27)*(Sheet2!P624/Sheet2!N624)))</f>
        <v>160.79356750832895</v>
      </c>
      <c r="W625">
        <f>ROW()-Sheet1!$Q$27</f>
        <v>618</v>
      </c>
      <c r="X625">
        <f>ROW()-Sheet1!$R$27</f>
        <v>605</v>
      </c>
      <c r="Y625">
        <f>ROW()-Sheet1!$S$27</f>
        <v>615</v>
      </c>
    </row>
    <row r="626" spans="1:25">
      <c r="A626">
        <v>256</v>
      </c>
      <c r="B626">
        <v>10000</v>
      </c>
      <c r="C626">
        <f t="shared" ca="1" si="48"/>
        <v>0.23911282220831567</v>
      </c>
      <c r="D626">
        <f ca="1">D625+G626-H626</f>
        <v>1.4747796520723715E-12</v>
      </c>
      <c r="E626">
        <f ca="1">E625+H626</f>
        <v>9999.7608871777884</v>
      </c>
      <c r="F626">
        <f t="shared" ca="1" si="52"/>
        <v>1.4747796520723715E-12</v>
      </c>
      <c r="G626">
        <f t="shared" ca="1" si="53"/>
        <v>2.6546856069877353E-17</v>
      </c>
      <c r="H626">
        <f t="shared" ca="1" si="54"/>
        <v>2.6546856069877353E-17</v>
      </c>
      <c r="I626">
        <f ca="1">C625*(1-(1-(Sheet1!$P$3/100))^((Sheet1!$N$3)*(Sheet2!D625/Sheet2!B625)))</f>
        <v>2.6546856069877353E-17</v>
      </c>
      <c r="J626">
        <f>ROW()-Sheet1!$Q$3</f>
        <v>616</v>
      </c>
      <c r="K626">
        <f>ROW()-Sheet1!$R$3</f>
        <v>616</v>
      </c>
      <c r="M626">
        <v>256</v>
      </c>
      <c r="N626">
        <v>10000</v>
      </c>
      <c r="O626">
        <f t="shared" ca="1" si="49"/>
        <v>5652.2393045205299</v>
      </c>
      <c r="P626">
        <f ca="1">P625+U626-S626</f>
        <v>1125.2274000378002</v>
      </c>
      <c r="Q626">
        <f t="shared" ca="1" si="55"/>
        <v>1619.7042308107966</v>
      </c>
      <c r="R626">
        <f t="shared" ca="1" si="56"/>
        <v>1602.8290646308737</v>
      </c>
      <c r="S626">
        <f t="shared" ca="1" si="50"/>
        <v>160.50936003205305</v>
      </c>
      <c r="T626">
        <f t="shared" ca="1" si="51"/>
        <v>160.2417716614768</v>
      </c>
      <c r="U626">
        <f t="shared" ca="1" si="57"/>
        <v>160.27441653151035</v>
      </c>
      <c r="V626">
        <f ca="1">O625*(1-(1-(Sheet1!$P$27/100))^((Sheet1!$N$27)*(Sheet2!P625/Sheet2!N625)))</f>
        <v>160.83286070583807</v>
      </c>
      <c r="W626">
        <f>ROW()-Sheet1!$Q$27</f>
        <v>619</v>
      </c>
      <c r="X626">
        <f>ROW()-Sheet1!$R$27</f>
        <v>606</v>
      </c>
      <c r="Y626">
        <f>ROW()-Sheet1!$S$27</f>
        <v>616</v>
      </c>
    </row>
    <row r="627" spans="1:25">
      <c r="A627">
        <v>257</v>
      </c>
      <c r="B627">
        <v>10000</v>
      </c>
      <c r="C627">
        <f t="shared" ca="1" si="48"/>
        <v>0.23911282220831567</v>
      </c>
      <c r="D627">
        <f ca="1">D626+G627-H627</f>
        <v>1.4747796520723715E-12</v>
      </c>
      <c r="E627">
        <f ca="1">E626+H627</f>
        <v>9999.7608871777884</v>
      </c>
      <c r="F627">
        <f t="shared" ca="1" si="52"/>
        <v>1.4747796520723715E-12</v>
      </c>
      <c r="G627">
        <f t="shared" ca="1" si="53"/>
        <v>2.6546856069877353E-17</v>
      </c>
      <c r="H627">
        <f t="shared" ca="1" si="54"/>
        <v>2.6546856069877353E-17</v>
      </c>
      <c r="I627">
        <f ca="1">C626*(1-(1-(Sheet1!$P$3/100))^((Sheet1!$N$3)*(Sheet2!D626/Sheet2!B626)))</f>
        <v>2.6546856069877353E-17</v>
      </c>
      <c r="J627">
        <f>ROW()-Sheet1!$Q$3</f>
        <v>617</v>
      </c>
      <c r="K627">
        <f>ROW()-Sheet1!$R$3</f>
        <v>617</v>
      </c>
      <c r="M627">
        <v>257</v>
      </c>
      <c r="N627">
        <v>10000</v>
      </c>
      <c r="O627">
        <f t="shared" ca="1" si="49"/>
        <v>5651.3901663541601</v>
      </c>
      <c r="P627">
        <f ca="1">P626+U627-S627</f>
        <v>1124.5087369274602</v>
      </c>
      <c r="Q627">
        <f t="shared" ca="1" si="55"/>
        <v>1620.5414815124986</v>
      </c>
      <c r="R627">
        <f t="shared" ca="1" si="56"/>
        <v>1603.5596152058806</v>
      </c>
      <c r="S627">
        <f t="shared" ca="1" si="50"/>
        <v>160.77106698703889</v>
      </c>
      <c r="T627">
        <f t="shared" ca="1" si="51"/>
        <v>159.93381628533683</v>
      </c>
      <c r="U627">
        <f t="shared" ca="1" si="57"/>
        <v>160.052403876699</v>
      </c>
      <c r="V627">
        <f ca="1">O626*(1-(1-(Sheet1!$P$27/100))^((Sheet1!$N$27)*(Sheet2!P626/Sheet2!N626)))</f>
        <v>160.78295445170588</v>
      </c>
      <c r="W627">
        <f>ROW()-Sheet1!$Q$27</f>
        <v>620</v>
      </c>
      <c r="X627">
        <f>ROW()-Sheet1!$R$27</f>
        <v>607</v>
      </c>
      <c r="Y627">
        <f>ROW()-Sheet1!$S$27</f>
        <v>617</v>
      </c>
    </row>
    <row r="628" spans="1:25">
      <c r="A628">
        <v>258</v>
      </c>
      <c r="B628">
        <v>10000</v>
      </c>
      <c r="C628">
        <f t="shared" ref="C628:C691" ca="1" si="58">B628-D628-E628-F628</f>
        <v>0.23911282220831567</v>
      </c>
      <c r="D628">
        <f ca="1">D627+G628-H628</f>
        <v>1.4747796520723715E-12</v>
      </c>
      <c r="E628">
        <f ca="1">E627+H628</f>
        <v>9999.7608871777884</v>
      </c>
      <c r="F628">
        <f t="shared" ca="1" si="52"/>
        <v>1.4747796520723715E-12</v>
      </c>
      <c r="G628">
        <f t="shared" ca="1" si="53"/>
        <v>2.6546856069877353E-17</v>
      </c>
      <c r="H628">
        <f t="shared" ca="1" si="54"/>
        <v>2.6546856069877353E-17</v>
      </c>
      <c r="I628">
        <f ca="1">C627*(1-(1-(Sheet1!$P$3/100))^((Sheet1!$N$3)*(Sheet2!D627/Sheet2!B627)))</f>
        <v>2.6546856069877353E-17</v>
      </c>
      <c r="J628">
        <f>ROW()-Sheet1!$Q$3</f>
        <v>618</v>
      </c>
      <c r="K628">
        <f>ROW()-Sheet1!$R$3</f>
        <v>618</v>
      </c>
      <c r="M628">
        <v>258</v>
      </c>
      <c r="N628">
        <v>10000</v>
      </c>
      <c r="O628">
        <f t="shared" ref="O628:O691" ca="1" si="59">N628-P628-Q628-R628</f>
        <v>5650.4600090666436</v>
      </c>
      <c r="P628">
        <f ca="1">P627+U628-S628</f>
        <v>1123.4680398785288</v>
      </c>
      <c r="Q628">
        <f t="shared" ca="1" si="55"/>
        <v>1621.7597176744096</v>
      </c>
      <c r="R628">
        <f t="shared" ca="1" si="56"/>
        <v>1604.3122333804176</v>
      </c>
      <c r="S628">
        <f t="shared" ref="S628:S691" ca="1" si="60">IF((W628 &gt; (ROW($M$371)-1)), INDIRECT("U"&amp;W628), 0)</f>
        <v>160.94567843632259</v>
      </c>
      <c r="T628">
        <f t="shared" ref="T628:T691" ca="1" si="61">IF((X628 &gt; (ROW($M$371)-1)), INDIRECT("S"&amp;W628), 0)</f>
        <v>159.72744227441166</v>
      </c>
      <c r="U628">
        <f t="shared" ca="1" si="57"/>
        <v>159.90498138739127</v>
      </c>
      <c r="V628">
        <f ca="1">O627*(1-(1-(Sheet1!$P$27/100))^((Sheet1!$N$27)*(Sheet2!P627/Sheet2!N627)))</f>
        <v>160.65759956192835</v>
      </c>
      <c r="W628">
        <f>ROW()-Sheet1!$Q$27</f>
        <v>621</v>
      </c>
      <c r="X628">
        <f>ROW()-Sheet1!$R$27</f>
        <v>608</v>
      </c>
      <c r="Y628">
        <f>ROW()-Sheet1!$S$27</f>
        <v>618</v>
      </c>
    </row>
    <row r="629" spans="1:25">
      <c r="A629">
        <v>259</v>
      </c>
      <c r="B629">
        <v>10000</v>
      </c>
      <c r="C629">
        <f t="shared" ca="1" si="58"/>
        <v>0.23911282220831567</v>
      </c>
      <c r="D629">
        <f ca="1">D628+G629-H629</f>
        <v>1.4747796520723715E-12</v>
      </c>
      <c r="E629">
        <f ca="1">E628+H629</f>
        <v>9999.7608871777884</v>
      </c>
      <c r="F629">
        <f t="shared" ref="F629:F692" ca="1" si="62">F628+I629-G629</f>
        <v>1.4747796520723715E-12</v>
      </c>
      <c r="G629">
        <f t="shared" ref="G629:G692" ca="1" si="63">IF((K629 &gt; (ROW($A$371)-1)), INDIRECT("I"&amp;K629), 0)</f>
        <v>2.6546856069877353E-17</v>
      </c>
      <c r="H629">
        <f t="shared" ref="H629:H692" ca="1" si="64">IF((J629 &gt; (ROW($A$371)-1)), INDIRECT("G"&amp;J629), 0)</f>
        <v>2.6546856069877353E-17</v>
      </c>
      <c r="I629">
        <f ca="1">C628*(1-(1-(Sheet1!$P$3/100))^((Sheet1!$N$3)*(Sheet2!D628/Sheet2!B628)))</f>
        <v>2.6546856069877353E-17</v>
      </c>
      <c r="J629">
        <f>ROW()-Sheet1!$Q$3</f>
        <v>619</v>
      </c>
      <c r="K629">
        <f>ROW()-Sheet1!$R$3</f>
        <v>619</v>
      </c>
      <c r="M629">
        <v>259</v>
      </c>
      <c r="N629">
        <v>10000</v>
      </c>
      <c r="O629">
        <f t="shared" ca="1" si="59"/>
        <v>5649.633587516023</v>
      </c>
      <c r="P629">
        <f ca="1">P628+U629-S629</f>
        <v>1122.3224770013994</v>
      </c>
      <c r="Q629">
        <f t="shared" ref="Q629:Q692" ca="1" si="65">Q628+S629-T629</f>
        <v>1623.1045472163428</v>
      </c>
      <c r="R629">
        <f t="shared" ref="R629:R692" ca="1" si="66">R628+V629-U629</f>
        <v>1604.9393882662359</v>
      </c>
      <c r="S629">
        <f t="shared" ca="1" si="60"/>
        <v>161.00303743283888</v>
      </c>
      <c r="T629">
        <f t="shared" ca="1" si="61"/>
        <v>159.6582078909058</v>
      </c>
      <c r="U629">
        <f t="shared" ref="U629:U692" ca="1" si="67">IF((Y629 &gt; (ROW($M$371)-1)), INDIRECT("V"&amp;Y629), 0)</f>
        <v>159.85747455570967</v>
      </c>
      <c r="V629">
        <f ca="1">O628*(1-(1-(Sheet1!$P$27/100))^((Sheet1!$N$27)*(Sheet2!P628/Sheet2!N628)))</f>
        <v>160.48462944152777</v>
      </c>
      <c r="W629">
        <f>ROW()-Sheet1!$Q$27</f>
        <v>622</v>
      </c>
      <c r="X629">
        <f>ROW()-Sheet1!$R$27</f>
        <v>609</v>
      </c>
      <c r="Y629">
        <f>ROW()-Sheet1!$S$27</f>
        <v>619</v>
      </c>
    </row>
    <row r="630" spans="1:25">
      <c r="A630">
        <v>260</v>
      </c>
      <c r="B630">
        <v>10000</v>
      </c>
      <c r="C630">
        <f t="shared" ca="1" si="58"/>
        <v>0.23911282220831567</v>
      </c>
      <c r="D630">
        <f ca="1">D629+G630-H630</f>
        <v>1.4747796520723715E-12</v>
      </c>
      <c r="E630">
        <f ca="1">E629+H630</f>
        <v>9999.7608871777884</v>
      </c>
      <c r="F630">
        <f t="shared" ca="1" si="62"/>
        <v>1.4747796520723715E-12</v>
      </c>
      <c r="G630">
        <f t="shared" ca="1" si="63"/>
        <v>2.6546856069877353E-17</v>
      </c>
      <c r="H630">
        <f t="shared" ca="1" si="64"/>
        <v>2.6546856069877353E-17</v>
      </c>
      <c r="I630">
        <f ca="1">C629*(1-(1-(Sheet1!$P$3/100))^((Sheet1!$N$3)*(Sheet2!D629/Sheet2!B629)))</f>
        <v>2.6546856069877353E-17</v>
      </c>
      <c r="J630">
        <f>ROW()-Sheet1!$Q$3</f>
        <v>620</v>
      </c>
      <c r="K630">
        <f>ROW()-Sheet1!$R$3</f>
        <v>620</v>
      </c>
      <c r="M630">
        <v>260</v>
      </c>
      <c r="N630">
        <v>10000</v>
      </c>
      <c r="O630">
        <f t="shared" ca="1" si="59"/>
        <v>5649.0671407996142</v>
      </c>
      <c r="P630">
        <f ca="1">P629+U630-S630</f>
        <v>1121.2998928568234</v>
      </c>
      <c r="Q630">
        <f t="shared" ca="1" si="65"/>
        <v>1624.30834382897</v>
      </c>
      <c r="R630">
        <f t="shared" ca="1" si="66"/>
        <v>1605.3246225145926</v>
      </c>
      <c r="S630">
        <f t="shared" ca="1" si="60"/>
        <v>160.93723385926458</v>
      </c>
      <c r="T630">
        <f t="shared" ca="1" si="61"/>
        <v>159.73343724663744</v>
      </c>
      <c r="U630">
        <f t="shared" ca="1" si="67"/>
        <v>159.91464971468849</v>
      </c>
      <c r="V630">
        <f ca="1">O629*(1-(1-(Sheet1!$P$27/100))^((Sheet1!$N$27)*(Sheet2!P629/Sheet2!N629)))</f>
        <v>160.29988396304532</v>
      </c>
      <c r="W630">
        <f>ROW()-Sheet1!$Q$27</f>
        <v>623</v>
      </c>
      <c r="X630">
        <f>ROW()-Sheet1!$R$27</f>
        <v>610</v>
      </c>
      <c r="Y630">
        <f>ROW()-Sheet1!$S$27</f>
        <v>620</v>
      </c>
    </row>
    <row r="631" spans="1:25">
      <c r="A631">
        <v>261</v>
      </c>
      <c r="B631">
        <v>10000</v>
      </c>
      <c r="C631">
        <f t="shared" ca="1" si="58"/>
        <v>0.23911282220831567</v>
      </c>
      <c r="D631">
        <f ca="1">D630+G631-H631</f>
        <v>1.4747796520723715E-12</v>
      </c>
      <c r="E631">
        <f ca="1">E630+H631</f>
        <v>9999.7608871777884</v>
      </c>
      <c r="F631">
        <f t="shared" ca="1" si="62"/>
        <v>1.4747796520723715E-12</v>
      </c>
      <c r="G631">
        <f t="shared" ca="1" si="63"/>
        <v>2.6546856069877353E-17</v>
      </c>
      <c r="H631">
        <f t="shared" ca="1" si="64"/>
        <v>2.6546856069877353E-17</v>
      </c>
      <c r="I631">
        <f ca="1">C630*(1-(1-(Sheet1!$P$3/100))^((Sheet1!$N$3)*(Sheet2!D630/Sheet2!B630)))</f>
        <v>2.6546856069877353E-17</v>
      </c>
      <c r="J631">
        <f>ROW()-Sheet1!$Q$3</f>
        <v>621</v>
      </c>
      <c r="K631">
        <f>ROW()-Sheet1!$R$3</f>
        <v>621</v>
      </c>
      <c r="M631">
        <v>261</v>
      </c>
      <c r="N631">
        <v>10000</v>
      </c>
      <c r="O631">
        <f t="shared" ca="1" si="59"/>
        <v>5648.8593339327399</v>
      </c>
      <c r="P631">
        <f ca="1">P630+U631-S631</f>
        <v>1120.5939356895983</v>
      </c>
      <c r="Q631">
        <f t="shared" ca="1" si="65"/>
        <v>1625.1429504763341</v>
      </c>
      <c r="R631">
        <f t="shared" ca="1" si="66"/>
        <v>1605.4037799013277</v>
      </c>
      <c r="S631">
        <f t="shared" ca="1" si="60"/>
        <v>160.76666174497893</v>
      </c>
      <c r="T631">
        <f t="shared" ca="1" si="61"/>
        <v>159.93205509761501</v>
      </c>
      <c r="U631">
        <f t="shared" ca="1" si="67"/>
        <v>160.06070457775411</v>
      </c>
      <c r="V631">
        <f ca="1">O630*(1-(1-(Sheet1!$P$27/100))^((Sheet1!$N$27)*(Sheet2!P630/Sheet2!N630)))</f>
        <v>160.13986196448911</v>
      </c>
      <c r="W631">
        <f>ROW()-Sheet1!$Q$27</f>
        <v>624</v>
      </c>
      <c r="X631">
        <f>ROW()-Sheet1!$R$27</f>
        <v>611</v>
      </c>
      <c r="Y631">
        <f>ROW()-Sheet1!$S$27</f>
        <v>621</v>
      </c>
    </row>
    <row r="632" spans="1:25">
      <c r="A632">
        <v>262</v>
      </c>
      <c r="B632">
        <v>10000</v>
      </c>
      <c r="C632">
        <f t="shared" ca="1" si="58"/>
        <v>0.23911282220831567</v>
      </c>
      <c r="D632">
        <f ca="1">D631+G632-H632</f>
        <v>1.4747796520723715E-12</v>
      </c>
      <c r="E632">
        <f ca="1">E631+H632</f>
        <v>9999.7608871777884</v>
      </c>
      <c r="F632">
        <f t="shared" ca="1" si="62"/>
        <v>1.4747796520723715E-12</v>
      </c>
      <c r="G632">
        <f t="shared" ca="1" si="63"/>
        <v>2.6546856069877353E-17</v>
      </c>
      <c r="H632">
        <f t="shared" ca="1" si="64"/>
        <v>2.6546856069877353E-17</v>
      </c>
      <c r="I632">
        <f ca="1">C631*(1-(1-(Sheet1!$P$3/100))^((Sheet1!$N$3)*(Sheet2!D631/Sheet2!B631)))</f>
        <v>2.6546856069877353E-17</v>
      </c>
      <c r="J632">
        <f>ROW()-Sheet1!$Q$3</f>
        <v>622</v>
      </c>
      <c r="K632">
        <f>ROW()-Sheet1!$R$3</f>
        <v>622</v>
      </c>
      <c r="M632">
        <v>262</v>
      </c>
      <c r="N632">
        <v>10000</v>
      </c>
      <c r="O632">
        <f t="shared" ca="1" si="59"/>
        <v>5649.0346515217061</v>
      </c>
      <c r="P632">
        <f ca="1">P631+U632-S632</f>
        <v>1120.3278710170177</v>
      </c>
      <c r="Q632">
        <f t="shared" ca="1" si="65"/>
        <v>1625.4623435383421</v>
      </c>
      <c r="R632">
        <f t="shared" ca="1" si="66"/>
        <v>1605.1751339229336</v>
      </c>
      <c r="S632">
        <f t="shared" ca="1" si="60"/>
        <v>160.52930504584521</v>
      </c>
      <c r="T632">
        <f t="shared" ca="1" si="61"/>
        <v>160.20991198383717</v>
      </c>
      <c r="U632">
        <f t="shared" ca="1" si="67"/>
        <v>160.26324037326461</v>
      </c>
      <c r="V632">
        <f ca="1">O631*(1-(1-(Sheet1!$P$27/100))^((Sheet1!$N$27)*(Sheet2!P631/Sheet2!N631)))</f>
        <v>160.03459439487051</v>
      </c>
      <c r="W632">
        <f>ROW()-Sheet1!$Q$27</f>
        <v>625</v>
      </c>
      <c r="X632">
        <f>ROW()-Sheet1!$R$27</f>
        <v>612</v>
      </c>
      <c r="Y632">
        <f>ROW()-Sheet1!$S$27</f>
        <v>622</v>
      </c>
    </row>
    <row r="633" spans="1:25">
      <c r="A633">
        <v>263</v>
      </c>
      <c r="B633">
        <v>10000</v>
      </c>
      <c r="C633">
        <f t="shared" ca="1" si="58"/>
        <v>0.23911282220831567</v>
      </c>
      <c r="D633">
        <f ca="1">D632+G633-H633</f>
        <v>1.4747796520723715E-12</v>
      </c>
      <c r="E633">
        <f ca="1">E632+H633</f>
        <v>9999.7608871777884</v>
      </c>
      <c r="F633">
        <f t="shared" ca="1" si="62"/>
        <v>1.4747796520723715E-12</v>
      </c>
      <c r="G633">
        <f t="shared" ca="1" si="63"/>
        <v>2.6546856069877353E-17</v>
      </c>
      <c r="H633">
        <f t="shared" ca="1" si="64"/>
        <v>2.6546856069877353E-17</v>
      </c>
      <c r="I633">
        <f ca="1">C632*(1-(1-(Sheet1!$P$3/100))^((Sheet1!$N$3)*(Sheet2!D632/Sheet2!B632)))</f>
        <v>2.6546856069877353E-17</v>
      </c>
      <c r="J633">
        <f>ROW()-Sheet1!$Q$3</f>
        <v>623</v>
      </c>
      <c r="K633">
        <f>ROW()-Sheet1!$R$3</f>
        <v>623</v>
      </c>
      <c r="M633">
        <v>263</v>
      </c>
      <c r="N633">
        <v>10000</v>
      </c>
      <c r="O633">
        <f t="shared" ca="1" si="59"/>
        <v>5649.5419055381035</v>
      </c>
      <c r="P633">
        <f ca="1">P632+U633-S633</f>
        <v>1120.5337410340828</v>
      </c>
      <c r="Q633">
        <f t="shared" ca="1" si="65"/>
        <v>1625.2274000377993</v>
      </c>
      <c r="R633">
        <f t="shared" ca="1" si="66"/>
        <v>1604.696953390014</v>
      </c>
      <c r="S633">
        <f t="shared" ca="1" si="60"/>
        <v>160.27441653151035</v>
      </c>
      <c r="T633">
        <f t="shared" ca="1" si="61"/>
        <v>160.50936003205305</v>
      </c>
      <c r="U633">
        <f t="shared" ca="1" si="67"/>
        <v>160.48028654857541</v>
      </c>
      <c r="V633">
        <f ca="1">O632*(1-(1-(Sheet1!$P$27/100))^((Sheet1!$N$27)*(Sheet2!P632/Sheet2!N632)))</f>
        <v>160.0021060156557</v>
      </c>
      <c r="W633">
        <f>ROW()-Sheet1!$Q$27</f>
        <v>626</v>
      </c>
      <c r="X633">
        <f>ROW()-Sheet1!$R$27</f>
        <v>613</v>
      </c>
      <c r="Y633">
        <f>ROW()-Sheet1!$S$27</f>
        <v>623</v>
      </c>
    </row>
    <row r="634" spans="1:25">
      <c r="A634">
        <v>264</v>
      </c>
      <c r="B634">
        <v>10000</v>
      </c>
      <c r="C634">
        <f t="shared" ca="1" si="58"/>
        <v>0.23911282220831567</v>
      </c>
      <c r="D634">
        <f ca="1">D633+G634-H634</f>
        <v>1.4747796520723715E-12</v>
      </c>
      <c r="E634">
        <f ca="1">E633+H634</f>
        <v>9999.7608871777884</v>
      </c>
      <c r="F634">
        <f t="shared" ca="1" si="62"/>
        <v>1.4747796520723715E-12</v>
      </c>
      <c r="G634">
        <f t="shared" ca="1" si="63"/>
        <v>2.6546856069877353E-17</v>
      </c>
      <c r="H634">
        <f t="shared" ca="1" si="64"/>
        <v>2.6546856069877353E-17</v>
      </c>
      <c r="I634">
        <f ca="1">C633*(1-(1-(Sheet1!$P$3/100))^((Sheet1!$N$3)*(Sheet2!D633/Sheet2!B633)))</f>
        <v>2.6546856069877353E-17</v>
      </c>
      <c r="J634">
        <f>ROW()-Sheet1!$Q$3</f>
        <v>624</v>
      </c>
      <c r="K634">
        <f>ROW()-Sheet1!$R$3</f>
        <v>624</v>
      </c>
      <c r="M634">
        <v>264</v>
      </c>
      <c r="N634">
        <v>10000</v>
      </c>
      <c r="O634">
        <f t="shared" ca="1" si="59"/>
        <v>5650.2675152147276</v>
      </c>
      <c r="P634">
        <f ca="1">P633+U634-S634</f>
        <v>1121.1502325400081</v>
      </c>
      <c r="Q634">
        <f t="shared" ca="1" si="65"/>
        <v>1624.5087369274593</v>
      </c>
      <c r="R634">
        <f t="shared" ca="1" si="66"/>
        <v>1604.0735153178045</v>
      </c>
      <c r="S634">
        <f t="shared" ca="1" si="60"/>
        <v>160.052403876699</v>
      </c>
      <c r="T634">
        <f t="shared" ca="1" si="61"/>
        <v>160.77106698703889</v>
      </c>
      <c r="U634">
        <f t="shared" ca="1" si="67"/>
        <v>160.66889538262419</v>
      </c>
      <c r="V634">
        <f ca="1">O633*(1-(1-(Sheet1!$P$27/100))^((Sheet1!$N$27)*(Sheet2!P633/Sheet2!N633)))</f>
        <v>160.04545731041478</v>
      </c>
      <c r="W634">
        <f>ROW()-Sheet1!$Q$27</f>
        <v>627</v>
      </c>
      <c r="X634">
        <f>ROW()-Sheet1!$R$27</f>
        <v>614</v>
      </c>
      <c r="Y634">
        <f>ROW()-Sheet1!$S$27</f>
        <v>624</v>
      </c>
    </row>
    <row r="635" spans="1:25">
      <c r="A635">
        <v>265</v>
      </c>
      <c r="B635">
        <v>10000</v>
      </c>
      <c r="C635">
        <f t="shared" ca="1" si="58"/>
        <v>0.23911282220831567</v>
      </c>
      <c r="D635">
        <f ca="1">D634+G635-H635</f>
        <v>1.4747796520723715E-12</v>
      </c>
      <c r="E635">
        <f ca="1">E634+H635</f>
        <v>9999.7608871777884</v>
      </c>
      <c r="F635">
        <f t="shared" ca="1" si="62"/>
        <v>1.4747796520723715E-12</v>
      </c>
      <c r="G635">
        <f t="shared" ca="1" si="63"/>
        <v>2.6546856069877353E-17</v>
      </c>
      <c r="H635">
        <f t="shared" ca="1" si="64"/>
        <v>2.6546856069877353E-17</v>
      </c>
      <c r="I635">
        <f ca="1">C634*(1-(1-(Sheet1!$P$3/100))^((Sheet1!$N$3)*(Sheet2!D634/Sheet2!B634)))</f>
        <v>2.6546856069877353E-17</v>
      </c>
      <c r="J635">
        <f>ROW()-Sheet1!$Q$3</f>
        <v>625</v>
      </c>
      <c r="K635">
        <f>ROW()-Sheet1!$R$3</f>
        <v>625</v>
      </c>
      <c r="M635">
        <v>265</v>
      </c>
      <c r="N635">
        <v>10000</v>
      </c>
      <c r="O635">
        <f t="shared" ca="1" si="59"/>
        <v>5651.0603760363201</v>
      </c>
      <c r="P635">
        <f ca="1">P634+U635-S635</f>
        <v>1122.0388186609459</v>
      </c>
      <c r="Q635">
        <f t="shared" ca="1" si="65"/>
        <v>1623.4680398785279</v>
      </c>
      <c r="R635">
        <f t="shared" ca="1" si="66"/>
        <v>1603.432765424207</v>
      </c>
      <c r="S635">
        <f t="shared" ca="1" si="60"/>
        <v>159.90498138739127</v>
      </c>
      <c r="T635">
        <f t="shared" ca="1" si="61"/>
        <v>160.94567843632259</v>
      </c>
      <c r="U635">
        <f t="shared" ca="1" si="67"/>
        <v>160.79356750832895</v>
      </c>
      <c r="V635">
        <f ca="1">O634*(1-(1-(Sheet1!$P$27/100))^((Sheet1!$N$27)*(Sheet2!P634/Sheet2!N634)))</f>
        <v>160.15281761473156</v>
      </c>
      <c r="W635">
        <f>ROW()-Sheet1!$Q$27</f>
        <v>628</v>
      </c>
      <c r="X635">
        <f>ROW()-Sheet1!$R$27</f>
        <v>615</v>
      </c>
      <c r="Y635">
        <f>ROW()-Sheet1!$S$27</f>
        <v>625</v>
      </c>
    </row>
    <row r="636" spans="1:25">
      <c r="A636">
        <v>266</v>
      </c>
      <c r="B636">
        <v>10000</v>
      </c>
      <c r="C636">
        <f t="shared" ca="1" si="58"/>
        <v>0.23911282220831567</v>
      </c>
      <c r="D636">
        <f ca="1">D635+G636-H636</f>
        <v>1.4747796520723715E-12</v>
      </c>
      <c r="E636">
        <f ca="1">E635+H636</f>
        <v>9999.7608871777884</v>
      </c>
      <c r="F636">
        <f t="shared" ca="1" si="62"/>
        <v>1.4747796520723715E-12</v>
      </c>
      <c r="G636">
        <f t="shared" ca="1" si="63"/>
        <v>2.6546856069877353E-17</v>
      </c>
      <c r="H636">
        <f t="shared" ca="1" si="64"/>
        <v>2.6546856069877353E-17</v>
      </c>
      <c r="I636">
        <f ca="1">C635*(1-(1-(Sheet1!$P$3/100))^((Sheet1!$N$3)*(Sheet2!D635/Sheet2!B635)))</f>
        <v>2.6546856069877353E-17</v>
      </c>
      <c r="J636">
        <f>ROW()-Sheet1!$Q$3</f>
        <v>626</v>
      </c>
      <c r="K636">
        <f>ROW()-Sheet1!$R$3</f>
        <v>626</v>
      </c>
      <c r="M636">
        <v>266</v>
      </c>
      <c r="N636">
        <v>10000</v>
      </c>
      <c r="O636">
        <f t="shared" ca="1" si="59"/>
        <v>5651.7629910246997</v>
      </c>
      <c r="P636">
        <f ca="1">P635+U636-S636</f>
        <v>1123.0142048110745</v>
      </c>
      <c r="Q636">
        <f t="shared" ca="1" si="65"/>
        <v>1622.3224770013985</v>
      </c>
      <c r="R636">
        <f t="shared" ca="1" si="66"/>
        <v>1602.9003271628283</v>
      </c>
      <c r="S636">
        <f t="shared" ca="1" si="60"/>
        <v>159.85747455570967</v>
      </c>
      <c r="T636">
        <f t="shared" ca="1" si="61"/>
        <v>161.00303743283888</v>
      </c>
      <c r="U636">
        <f t="shared" ca="1" si="67"/>
        <v>160.83286070583807</v>
      </c>
      <c r="V636">
        <f ca="1">O635*(1-(1-(Sheet1!$P$27/100))^((Sheet1!$N$27)*(Sheet2!P635/Sheet2!N635)))</f>
        <v>160.30042244445937</v>
      </c>
      <c r="W636">
        <f>ROW()-Sheet1!$Q$27</f>
        <v>629</v>
      </c>
      <c r="X636">
        <f>ROW()-Sheet1!$R$27</f>
        <v>616</v>
      </c>
      <c r="Y636">
        <f>ROW()-Sheet1!$S$27</f>
        <v>626</v>
      </c>
    </row>
    <row r="637" spans="1:25">
      <c r="A637">
        <v>267</v>
      </c>
      <c r="B637">
        <v>10000</v>
      </c>
      <c r="C637">
        <f t="shared" ca="1" si="58"/>
        <v>0.23911282220831567</v>
      </c>
      <c r="D637">
        <f ca="1">D636+G637-H637</f>
        <v>1.4747796520723715E-12</v>
      </c>
      <c r="E637">
        <f ca="1">E636+H637</f>
        <v>9999.7608871777884</v>
      </c>
      <c r="F637">
        <f t="shared" ca="1" si="62"/>
        <v>1.4747796520723715E-12</v>
      </c>
      <c r="G637">
        <f t="shared" ca="1" si="63"/>
        <v>2.6546856069877353E-17</v>
      </c>
      <c r="H637">
        <f t="shared" ca="1" si="64"/>
        <v>2.6546856069877353E-17</v>
      </c>
      <c r="I637">
        <f ca="1">C636*(1-(1-(Sheet1!$P$3/100))^((Sheet1!$N$3)*(Sheet2!D636/Sheet2!B636)))</f>
        <v>2.6546856069877353E-17</v>
      </c>
      <c r="J637">
        <f>ROW()-Sheet1!$Q$3</f>
        <v>627</v>
      </c>
      <c r="K637">
        <f>ROW()-Sheet1!$R$3</f>
        <v>627</v>
      </c>
      <c r="M637">
        <v>267</v>
      </c>
      <c r="N637">
        <v>10000</v>
      </c>
      <c r="O637">
        <f t="shared" ca="1" si="59"/>
        <v>5652.2425029281885</v>
      </c>
      <c r="P637">
        <f ca="1">P636+U637-S637</f>
        <v>1123.8825095480918</v>
      </c>
      <c r="Q637">
        <f t="shared" ca="1" si="65"/>
        <v>1621.2998928568225</v>
      </c>
      <c r="R637">
        <f t="shared" ca="1" si="66"/>
        <v>1602.5750946668979</v>
      </c>
      <c r="S637">
        <f t="shared" ca="1" si="60"/>
        <v>159.91464971468849</v>
      </c>
      <c r="T637">
        <f t="shared" ca="1" si="61"/>
        <v>160.93723385926458</v>
      </c>
      <c r="U637">
        <f t="shared" ca="1" si="67"/>
        <v>160.78295445170588</v>
      </c>
      <c r="V637">
        <f ca="1">O636*(1-(1-(Sheet1!$P$27/100))^((Sheet1!$N$27)*(Sheet2!P636/Sheet2!N636)))</f>
        <v>160.45772195577553</v>
      </c>
      <c r="W637">
        <f>ROW()-Sheet1!$Q$27</f>
        <v>630</v>
      </c>
      <c r="X637">
        <f>ROW()-Sheet1!$R$27</f>
        <v>617</v>
      </c>
      <c r="Y637">
        <f>ROW()-Sheet1!$S$27</f>
        <v>627</v>
      </c>
    </row>
    <row r="638" spans="1:25">
      <c r="A638">
        <v>268</v>
      </c>
      <c r="B638">
        <v>10000</v>
      </c>
      <c r="C638">
        <f t="shared" ca="1" si="58"/>
        <v>0.23911282220831567</v>
      </c>
      <c r="D638">
        <f ca="1">D637+G638-H638</f>
        <v>1.4747796520723715E-12</v>
      </c>
      <c r="E638">
        <f ca="1">E637+H638</f>
        <v>9999.7608871777884</v>
      </c>
      <c r="F638">
        <f t="shared" ca="1" si="62"/>
        <v>1.4747796520723715E-12</v>
      </c>
      <c r="G638">
        <f t="shared" ca="1" si="63"/>
        <v>2.6546856069877353E-17</v>
      </c>
      <c r="H638">
        <f t="shared" ca="1" si="64"/>
        <v>2.6546856069877353E-17</v>
      </c>
      <c r="I638">
        <f ca="1">C637*(1-(1-(Sheet1!$P$3/100))^((Sheet1!$N$3)*(Sheet2!D637/Sheet2!B637)))</f>
        <v>2.6546856069877353E-17</v>
      </c>
      <c r="J638">
        <f>ROW()-Sheet1!$Q$3</f>
        <v>628</v>
      </c>
      <c r="K638">
        <f>ROW()-Sheet1!$R$3</f>
        <v>628</v>
      </c>
      <c r="M638">
        <v>268</v>
      </c>
      <c r="N638">
        <v>10000</v>
      </c>
      <c r="O638">
        <f t="shared" ca="1" si="59"/>
        <v>5652.4155335521946</v>
      </c>
      <c r="P638">
        <f ca="1">P637+U638-S638</f>
        <v>1124.479404532266</v>
      </c>
      <c r="Q638">
        <f t="shared" ca="1" si="65"/>
        <v>1620.5939356895974</v>
      </c>
      <c r="R638">
        <f t="shared" ca="1" si="66"/>
        <v>1602.5111262259406</v>
      </c>
      <c r="S638">
        <f t="shared" ca="1" si="60"/>
        <v>160.06070457775411</v>
      </c>
      <c r="T638">
        <f t="shared" ca="1" si="61"/>
        <v>160.76666174497893</v>
      </c>
      <c r="U638">
        <f t="shared" ca="1" si="67"/>
        <v>160.65759956192835</v>
      </c>
      <c r="V638">
        <f ca="1">O637*(1-(1-(Sheet1!$P$27/100))^((Sheet1!$N$27)*(Sheet2!P637/Sheet2!N637)))</f>
        <v>160.593631120971</v>
      </c>
      <c r="W638">
        <f>ROW()-Sheet1!$Q$27</f>
        <v>631</v>
      </c>
      <c r="X638">
        <f>ROW()-Sheet1!$R$27</f>
        <v>618</v>
      </c>
      <c r="Y638">
        <f>ROW()-Sheet1!$S$27</f>
        <v>628</v>
      </c>
    </row>
    <row r="639" spans="1:25">
      <c r="A639">
        <v>269</v>
      </c>
      <c r="B639">
        <v>10000</v>
      </c>
      <c r="C639">
        <f t="shared" ca="1" si="58"/>
        <v>0.23911282220831567</v>
      </c>
      <c r="D639">
        <f ca="1">D638+G639-H639</f>
        <v>1.4747796520723715E-12</v>
      </c>
      <c r="E639">
        <f ca="1">E638+H639</f>
        <v>9999.7608871777884</v>
      </c>
      <c r="F639">
        <f t="shared" ca="1" si="62"/>
        <v>1.4747796520723715E-12</v>
      </c>
      <c r="G639">
        <f t="shared" ca="1" si="63"/>
        <v>2.6546856069877353E-17</v>
      </c>
      <c r="H639">
        <f t="shared" ca="1" si="64"/>
        <v>2.6546856069877353E-17</v>
      </c>
      <c r="I639">
        <f ca="1">C638*(1-(1-(Sheet1!$P$3/100))^((Sheet1!$N$3)*(Sheet2!D638/Sheet2!B638)))</f>
        <v>2.6546856069877353E-17</v>
      </c>
      <c r="J639">
        <f>ROW()-Sheet1!$Q$3</f>
        <v>629</v>
      </c>
      <c r="K639">
        <f>ROW()-Sheet1!$R$3</f>
        <v>629</v>
      </c>
      <c r="M639">
        <v>269</v>
      </c>
      <c r="N639">
        <v>10000</v>
      </c>
      <c r="O639">
        <f t="shared" ca="1" si="59"/>
        <v>5652.26222122525</v>
      </c>
      <c r="P639">
        <f ca="1">P638+U639-S639</f>
        <v>1124.7007936005293</v>
      </c>
      <c r="Q639">
        <f t="shared" ca="1" si="65"/>
        <v>1620.3278710170168</v>
      </c>
      <c r="R639">
        <f t="shared" ca="1" si="66"/>
        <v>1602.7091141572046</v>
      </c>
      <c r="S639">
        <f t="shared" ca="1" si="60"/>
        <v>160.26324037326461</v>
      </c>
      <c r="T639">
        <f t="shared" ca="1" si="61"/>
        <v>160.52930504584521</v>
      </c>
      <c r="U639">
        <f t="shared" ca="1" si="67"/>
        <v>160.48462944152777</v>
      </c>
      <c r="V639">
        <f ca="1">O638*(1-(1-(Sheet1!$P$27/100))^((Sheet1!$N$27)*(Sheet2!P638/Sheet2!N638)))</f>
        <v>160.68261737279161</v>
      </c>
      <c r="W639">
        <f>ROW()-Sheet1!$Q$27</f>
        <v>632</v>
      </c>
      <c r="X639">
        <f>ROW()-Sheet1!$R$27</f>
        <v>619</v>
      </c>
      <c r="Y639">
        <f>ROW()-Sheet1!$S$27</f>
        <v>629</v>
      </c>
    </row>
    <row r="640" spans="1:25">
      <c r="A640">
        <v>270</v>
      </c>
      <c r="B640">
        <v>10000</v>
      </c>
      <c r="C640">
        <f t="shared" ca="1" si="58"/>
        <v>0.23911282220831567</v>
      </c>
      <c r="D640">
        <f ca="1">D639+G640-H640</f>
        <v>1.4747796520723715E-12</v>
      </c>
      <c r="E640">
        <f ca="1">E639+H640</f>
        <v>9999.7608871777884</v>
      </c>
      <c r="F640">
        <f t="shared" ca="1" si="62"/>
        <v>1.4747796520723715E-12</v>
      </c>
      <c r="G640">
        <f t="shared" ca="1" si="63"/>
        <v>2.6546856069877353E-17</v>
      </c>
      <c r="H640">
        <f t="shared" ca="1" si="64"/>
        <v>2.6546856069877353E-17</v>
      </c>
      <c r="I640">
        <f ca="1">C639*(1-(1-(Sheet1!$P$3/100))^((Sheet1!$N$3)*(Sheet2!D639/Sheet2!B639)))</f>
        <v>2.6546856069877353E-17</v>
      </c>
      <c r="J640">
        <f>ROW()-Sheet1!$Q$3</f>
        <v>630</v>
      </c>
      <c r="K640">
        <f>ROW()-Sheet1!$R$3</f>
        <v>630</v>
      </c>
      <c r="M640">
        <v>270</v>
      </c>
      <c r="N640">
        <v>10000</v>
      </c>
      <c r="O640">
        <f t="shared" ca="1" si="59"/>
        <v>5651.8271981250255</v>
      </c>
      <c r="P640">
        <f ca="1">P639+U640-S640</f>
        <v>1124.5203910149994</v>
      </c>
      <c r="Q640">
        <f t="shared" ca="1" si="65"/>
        <v>1620.5337410340819</v>
      </c>
      <c r="R640">
        <f t="shared" ca="1" si="66"/>
        <v>1603.118669825893</v>
      </c>
      <c r="S640">
        <f t="shared" ca="1" si="60"/>
        <v>160.48028654857541</v>
      </c>
      <c r="T640">
        <f t="shared" ca="1" si="61"/>
        <v>160.27441653151035</v>
      </c>
      <c r="U640">
        <f t="shared" ca="1" si="67"/>
        <v>160.29988396304532</v>
      </c>
      <c r="V640">
        <f ca="1">O639*(1-(1-(Sheet1!$P$27/100))^((Sheet1!$N$27)*(Sheet2!P639/Sheet2!N639)))</f>
        <v>160.70943963173394</v>
      </c>
      <c r="W640">
        <f>ROW()-Sheet1!$Q$27</f>
        <v>633</v>
      </c>
      <c r="X640">
        <f>ROW()-Sheet1!$R$27</f>
        <v>620</v>
      </c>
      <c r="Y640">
        <f>ROW()-Sheet1!$S$27</f>
        <v>630</v>
      </c>
    </row>
    <row r="641" spans="1:25">
      <c r="A641">
        <v>271</v>
      </c>
      <c r="B641">
        <v>10000</v>
      </c>
      <c r="C641">
        <f t="shared" ca="1" si="58"/>
        <v>0.23911282220831567</v>
      </c>
      <c r="D641">
        <f ca="1">D640+G641-H641</f>
        <v>1.4747796520723715E-12</v>
      </c>
      <c r="E641">
        <f ca="1">E640+H641</f>
        <v>9999.7608871777884</v>
      </c>
      <c r="F641">
        <f t="shared" ca="1" si="62"/>
        <v>1.4747796520723715E-12</v>
      </c>
      <c r="G641">
        <f t="shared" ca="1" si="63"/>
        <v>2.6546856069877353E-17</v>
      </c>
      <c r="H641">
        <f t="shared" ca="1" si="64"/>
        <v>2.6546856069877353E-17</v>
      </c>
      <c r="I641">
        <f ca="1">C640*(1-(1-(Sheet1!$P$3/100))^((Sheet1!$N$3)*(Sheet2!D640/Sheet2!B640)))</f>
        <v>2.6546856069877353E-17</v>
      </c>
      <c r="J641">
        <f>ROW()-Sheet1!$Q$3</f>
        <v>631</v>
      </c>
      <c r="K641">
        <f>ROW()-Sheet1!$R$3</f>
        <v>631</v>
      </c>
      <c r="M641">
        <v>271</v>
      </c>
      <c r="N641">
        <v>10000</v>
      </c>
      <c r="O641">
        <f t="shared" ca="1" si="59"/>
        <v>5651.2079372676699</v>
      </c>
      <c r="P641">
        <f ca="1">P640+U641-S641</f>
        <v>1123.9913575968644</v>
      </c>
      <c r="Q641">
        <f t="shared" ca="1" si="65"/>
        <v>1621.1502325400072</v>
      </c>
      <c r="R641">
        <f t="shared" ca="1" si="66"/>
        <v>1603.6504725954592</v>
      </c>
      <c r="S641">
        <f t="shared" ca="1" si="60"/>
        <v>160.66889538262419</v>
      </c>
      <c r="T641">
        <f t="shared" ca="1" si="61"/>
        <v>160.052403876699</v>
      </c>
      <c r="U641">
        <f t="shared" ca="1" si="67"/>
        <v>160.13986196448911</v>
      </c>
      <c r="V641">
        <f ca="1">O640*(1-(1-(Sheet1!$P$27/100))^((Sheet1!$N$27)*(Sheet2!P640/Sheet2!N640)))</f>
        <v>160.67166473405516</v>
      </c>
      <c r="W641">
        <f>ROW()-Sheet1!$Q$27</f>
        <v>634</v>
      </c>
      <c r="X641">
        <f>ROW()-Sheet1!$R$27</f>
        <v>621</v>
      </c>
      <c r="Y641">
        <f>ROW()-Sheet1!$S$27</f>
        <v>631</v>
      </c>
    </row>
    <row r="642" spans="1:25">
      <c r="A642">
        <v>272</v>
      </c>
      <c r="B642">
        <v>10000</v>
      </c>
      <c r="C642">
        <f t="shared" ca="1" si="58"/>
        <v>0.23911282220831567</v>
      </c>
      <c r="D642">
        <f ca="1">D641+G642-H642</f>
        <v>1.4747796520723715E-12</v>
      </c>
      <c r="E642">
        <f ca="1">E641+H642</f>
        <v>9999.7608871777884</v>
      </c>
      <c r="F642">
        <f t="shared" ca="1" si="62"/>
        <v>1.4747796520723715E-12</v>
      </c>
      <c r="G642">
        <f t="shared" ca="1" si="63"/>
        <v>2.6546856069877353E-17</v>
      </c>
      <c r="H642">
        <f t="shared" ca="1" si="64"/>
        <v>2.6546856069877353E-17</v>
      </c>
      <c r="I642">
        <f ca="1">C641*(1-(1-(Sheet1!$P$3/100))^((Sheet1!$N$3)*(Sheet2!D641/Sheet2!B641)))</f>
        <v>2.6546856069877353E-17</v>
      </c>
      <c r="J642">
        <f>ROW()-Sheet1!$Q$3</f>
        <v>632</v>
      </c>
      <c r="K642">
        <f>ROW()-Sheet1!$R$3</f>
        <v>632</v>
      </c>
      <c r="M642">
        <v>272</v>
      </c>
      <c r="N642">
        <v>10000</v>
      </c>
      <c r="O642">
        <f t="shared" ca="1" si="59"/>
        <v>5650.5333544101941</v>
      </c>
      <c r="P642">
        <f ca="1">P641+U642-S642</f>
        <v>1123.2323844834059</v>
      </c>
      <c r="Q642">
        <f t="shared" ca="1" si="65"/>
        <v>1622.038818660945</v>
      </c>
      <c r="R642">
        <f t="shared" ca="1" si="66"/>
        <v>1604.1954424454543</v>
      </c>
      <c r="S642">
        <f t="shared" ca="1" si="60"/>
        <v>160.79356750832895</v>
      </c>
      <c r="T642">
        <f t="shared" ca="1" si="61"/>
        <v>159.90498138739127</v>
      </c>
      <c r="U642">
        <f t="shared" ca="1" si="67"/>
        <v>160.03459439487051</v>
      </c>
      <c r="V642">
        <f ca="1">O641*(1-(1-(Sheet1!$P$27/100))^((Sheet1!$N$27)*(Sheet2!P641/Sheet2!N641)))</f>
        <v>160.57956424486568</v>
      </c>
      <c r="W642">
        <f>ROW()-Sheet1!$Q$27</f>
        <v>635</v>
      </c>
      <c r="X642">
        <f>ROW()-Sheet1!$R$27</f>
        <v>622</v>
      </c>
      <c r="Y642">
        <f>ROW()-Sheet1!$S$27</f>
        <v>632</v>
      </c>
    </row>
    <row r="643" spans="1:25">
      <c r="A643">
        <v>273</v>
      </c>
      <c r="B643">
        <v>10000</v>
      </c>
      <c r="C643">
        <f t="shared" ca="1" si="58"/>
        <v>0.23911282220831567</v>
      </c>
      <c r="D643">
        <f ca="1">D642+G643-H643</f>
        <v>1.4747796520723715E-12</v>
      </c>
      <c r="E643">
        <f ca="1">E642+H643</f>
        <v>9999.7608871777884</v>
      </c>
      <c r="F643">
        <f t="shared" ca="1" si="62"/>
        <v>1.4747796520723715E-12</v>
      </c>
      <c r="G643">
        <f t="shared" ca="1" si="63"/>
        <v>2.6546856069877353E-17</v>
      </c>
      <c r="H643">
        <f t="shared" ca="1" si="64"/>
        <v>2.6546856069877353E-17</v>
      </c>
      <c r="I643">
        <f ca="1">C642*(1-(1-(Sheet1!$P$3/100))^((Sheet1!$N$3)*(Sheet2!D642/Sheet2!B642)))</f>
        <v>2.6546856069877353E-17</v>
      </c>
      <c r="J643">
        <f>ROW()-Sheet1!$Q$3</f>
        <v>633</v>
      </c>
      <c r="K643">
        <f>ROW()-Sheet1!$R$3</f>
        <v>633</v>
      </c>
      <c r="M643">
        <v>273</v>
      </c>
      <c r="N643">
        <v>10000</v>
      </c>
      <c r="O643">
        <f t="shared" ca="1" si="59"/>
        <v>5649.9372970502309</v>
      </c>
      <c r="P643">
        <f ca="1">P642+U643-S643</f>
        <v>1122.4016297932235</v>
      </c>
      <c r="Q643">
        <f t="shared" ca="1" si="65"/>
        <v>1623.0142048110736</v>
      </c>
      <c r="R643">
        <f t="shared" ca="1" si="66"/>
        <v>1604.6468683454725</v>
      </c>
      <c r="S643">
        <f t="shared" ca="1" si="60"/>
        <v>160.83286070583807</v>
      </c>
      <c r="T643">
        <f t="shared" ca="1" si="61"/>
        <v>159.85747455570967</v>
      </c>
      <c r="U643">
        <f t="shared" ca="1" si="67"/>
        <v>160.0021060156557</v>
      </c>
      <c r="V643">
        <f ca="1">O642*(1-(1-(Sheet1!$P$27/100))^((Sheet1!$N$27)*(Sheet2!P642/Sheet2!N642)))</f>
        <v>160.45353191567392</v>
      </c>
      <c r="W643">
        <f>ROW()-Sheet1!$Q$27</f>
        <v>636</v>
      </c>
      <c r="X643">
        <f>ROW()-Sheet1!$R$27</f>
        <v>623</v>
      </c>
      <c r="Y643">
        <f>ROW()-Sheet1!$S$27</f>
        <v>633</v>
      </c>
    </row>
    <row r="644" spans="1:25">
      <c r="A644">
        <v>274</v>
      </c>
      <c r="B644">
        <v>10000</v>
      </c>
      <c r="C644">
        <f t="shared" ca="1" si="58"/>
        <v>0.23911282220831567</v>
      </c>
      <c r="D644">
        <f ca="1">D643+G644-H644</f>
        <v>1.4747796520723715E-12</v>
      </c>
      <c r="E644">
        <f ca="1">E643+H644</f>
        <v>9999.7608871777884</v>
      </c>
      <c r="F644">
        <f t="shared" ca="1" si="62"/>
        <v>1.4747796520723715E-12</v>
      </c>
      <c r="G644">
        <f t="shared" ca="1" si="63"/>
        <v>2.6546856069877353E-17</v>
      </c>
      <c r="H644">
        <f t="shared" ca="1" si="64"/>
        <v>2.6546856069877353E-17</v>
      </c>
      <c r="I644">
        <f ca="1">C643*(1-(1-(Sheet1!$P$3/100))^((Sheet1!$N$3)*(Sheet2!D643/Sheet2!B643)))</f>
        <v>2.6546856069877353E-17</v>
      </c>
      <c r="J644">
        <f>ROW()-Sheet1!$Q$3</f>
        <v>634</v>
      </c>
      <c r="K644">
        <f>ROW()-Sheet1!$R$3</f>
        <v>634</v>
      </c>
      <c r="M644">
        <v>274</v>
      </c>
      <c r="N644">
        <v>10000</v>
      </c>
      <c r="O644">
        <f t="shared" ca="1" si="59"/>
        <v>5649.532301543516</v>
      </c>
      <c r="P644">
        <f ca="1">P643+U644-S644</f>
        <v>1121.6641326519325</v>
      </c>
      <c r="Q644">
        <f t="shared" ca="1" si="65"/>
        <v>1623.8825095480909</v>
      </c>
      <c r="R644">
        <f t="shared" ca="1" si="66"/>
        <v>1604.9210562564604</v>
      </c>
      <c r="S644">
        <f t="shared" ca="1" si="60"/>
        <v>160.78295445170588</v>
      </c>
      <c r="T644">
        <f t="shared" ca="1" si="61"/>
        <v>159.91464971468849</v>
      </c>
      <c r="U644">
        <f t="shared" ca="1" si="67"/>
        <v>160.04545731041478</v>
      </c>
      <c r="V644">
        <f ca="1">O643*(1-(1-(Sheet1!$P$27/100))^((Sheet1!$N$27)*(Sheet2!P643/Sheet2!N643)))</f>
        <v>160.31964522140274</v>
      </c>
      <c r="W644">
        <f>ROW()-Sheet1!$Q$27</f>
        <v>637</v>
      </c>
      <c r="X644">
        <f>ROW()-Sheet1!$R$27</f>
        <v>624</v>
      </c>
      <c r="Y644">
        <f>ROW()-Sheet1!$S$27</f>
        <v>634</v>
      </c>
    </row>
    <row r="645" spans="1:25">
      <c r="A645">
        <v>275</v>
      </c>
      <c r="B645">
        <v>10000</v>
      </c>
      <c r="C645">
        <f t="shared" ca="1" si="58"/>
        <v>0.23911282220831567</v>
      </c>
      <c r="D645">
        <f ca="1">D644+G645-H645</f>
        <v>1.4747796520723715E-12</v>
      </c>
      <c r="E645">
        <f ca="1">E644+H645</f>
        <v>9999.7608871777884</v>
      </c>
      <c r="F645">
        <f t="shared" ca="1" si="62"/>
        <v>1.4747796520723715E-12</v>
      </c>
      <c r="G645">
        <f t="shared" ca="1" si="63"/>
        <v>2.6546856069877353E-17</v>
      </c>
      <c r="H645">
        <f t="shared" ca="1" si="64"/>
        <v>2.6546856069877353E-17</v>
      </c>
      <c r="I645">
        <f ca="1">C644*(1-(1-(Sheet1!$P$3/100))^((Sheet1!$N$3)*(Sheet2!D644/Sheet2!B644)))</f>
        <v>2.6546856069877353E-17</v>
      </c>
      <c r="J645">
        <f>ROW()-Sheet1!$Q$3</f>
        <v>635</v>
      </c>
      <c r="K645">
        <f>ROW()-Sheet1!$R$3</f>
        <v>635</v>
      </c>
      <c r="M645">
        <v>275</v>
      </c>
      <c r="N645">
        <v>10000</v>
      </c>
      <c r="O645">
        <f t="shared" ca="1" si="59"/>
        <v>5649.3886788124073</v>
      </c>
      <c r="P645">
        <f ca="1">P644+U645-S645</f>
        <v>1121.1593507047355</v>
      </c>
      <c r="Q645">
        <f t="shared" ca="1" si="65"/>
        <v>1624.4794045322651</v>
      </c>
      <c r="R645">
        <f t="shared" ca="1" si="66"/>
        <v>1604.9725659505916</v>
      </c>
      <c r="S645">
        <f t="shared" ca="1" si="60"/>
        <v>160.65759956192835</v>
      </c>
      <c r="T645">
        <f t="shared" ca="1" si="61"/>
        <v>160.06070457775411</v>
      </c>
      <c r="U645">
        <f t="shared" ca="1" si="67"/>
        <v>160.15281761473156</v>
      </c>
      <c r="V645">
        <f ca="1">O644*(1-(1-(Sheet1!$P$27/100))^((Sheet1!$N$27)*(Sheet2!P644/Sheet2!N644)))</f>
        <v>160.20432730886282</v>
      </c>
      <c r="W645">
        <f>ROW()-Sheet1!$Q$27</f>
        <v>638</v>
      </c>
      <c r="X645">
        <f>ROW()-Sheet1!$R$27</f>
        <v>625</v>
      </c>
      <c r="Y645">
        <f>ROW()-Sheet1!$S$27</f>
        <v>635</v>
      </c>
    </row>
    <row r="646" spans="1:25">
      <c r="A646">
        <v>276</v>
      </c>
      <c r="B646">
        <v>10000</v>
      </c>
      <c r="C646">
        <f t="shared" ca="1" si="58"/>
        <v>0.23911282220831567</v>
      </c>
      <c r="D646">
        <f ca="1">D645+G646-H646</f>
        <v>1.4747796520723715E-12</v>
      </c>
      <c r="E646">
        <f ca="1">E645+H646</f>
        <v>9999.7608871777884</v>
      </c>
      <c r="F646">
        <f t="shared" ca="1" si="62"/>
        <v>1.4747796520723715E-12</v>
      </c>
      <c r="G646">
        <f t="shared" ca="1" si="63"/>
        <v>2.6546856069877353E-17</v>
      </c>
      <c r="H646">
        <f t="shared" ca="1" si="64"/>
        <v>2.6546856069877353E-17</v>
      </c>
      <c r="I646">
        <f ca="1">C645*(1-(1-(Sheet1!$P$3/100))^((Sheet1!$N$3)*(Sheet2!D645/Sheet2!B645)))</f>
        <v>2.6546856069877353E-17</v>
      </c>
      <c r="J646">
        <f>ROW()-Sheet1!$Q$3</f>
        <v>636</v>
      </c>
      <c r="K646">
        <f>ROW()-Sheet1!$R$3</f>
        <v>636</v>
      </c>
      <c r="M646">
        <v>276</v>
      </c>
      <c r="N646">
        <v>10000</v>
      </c>
      <c r="O646">
        <f t="shared" ca="1" si="59"/>
        <v>5649.5227278988368</v>
      </c>
      <c r="P646">
        <f ca="1">P645+U646-S646</f>
        <v>1120.975143707667</v>
      </c>
      <c r="Q646">
        <f t="shared" ca="1" si="65"/>
        <v>1624.7007936005284</v>
      </c>
      <c r="R646">
        <f t="shared" ca="1" si="66"/>
        <v>1604.801334792968</v>
      </c>
      <c r="S646">
        <f t="shared" ca="1" si="60"/>
        <v>160.48462944152777</v>
      </c>
      <c r="T646">
        <f t="shared" ca="1" si="61"/>
        <v>160.26324037326461</v>
      </c>
      <c r="U646">
        <f t="shared" ca="1" si="67"/>
        <v>160.30042244445937</v>
      </c>
      <c r="V646">
        <f ca="1">O645*(1-(1-(Sheet1!$P$27/100))^((Sheet1!$N$27)*(Sheet2!P645/Sheet2!N645)))</f>
        <v>160.12919128683583</v>
      </c>
      <c r="W646">
        <f>ROW()-Sheet1!$Q$27</f>
        <v>639</v>
      </c>
      <c r="X646">
        <f>ROW()-Sheet1!$R$27</f>
        <v>626</v>
      </c>
      <c r="Y646">
        <f>ROW()-Sheet1!$S$27</f>
        <v>636</v>
      </c>
    </row>
    <row r="647" spans="1:25">
      <c r="A647">
        <v>277</v>
      </c>
      <c r="B647">
        <v>10000</v>
      </c>
      <c r="C647">
        <f t="shared" ca="1" si="58"/>
        <v>0.23911282220831567</v>
      </c>
      <c r="D647">
        <f ca="1">D646+G647-H647</f>
        <v>1.4747796520723715E-12</v>
      </c>
      <c r="E647">
        <f ca="1">E646+H647</f>
        <v>9999.7608871777884</v>
      </c>
      <c r="F647">
        <f t="shared" ca="1" si="62"/>
        <v>1.4747796520723715E-12</v>
      </c>
      <c r="G647">
        <f t="shared" ca="1" si="63"/>
        <v>2.6546856069877353E-17</v>
      </c>
      <c r="H647">
        <f t="shared" ca="1" si="64"/>
        <v>2.6546856069877353E-17</v>
      </c>
      <c r="I647">
        <f ca="1">C646*(1-(1-(Sheet1!$P$3/100))^((Sheet1!$N$3)*(Sheet2!D646/Sheet2!B646)))</f>
        <v>2.6546856069877353E-17</v>
      </c>
      <c r="J647">
        <f>ROW()-Sheet1!$Q$3</f>
        <v>637</v>
      </c>
      <c r="K647">
        <f>ROW()-Sheet1!$R$3</f>
        <v>637</v>
      </c>
      <c r="M647">
        <v>277</v>
      </c>
      <c r="N647">
        <v>10000</v>
      </c>
      <c r="O647">
        <f t="shared" ca="1" si="59"/>
        <v>5649.8959571445521</v>
      </c>
      <c r="P647">
        <f ca="1">P646+U647-S647</f>
        <v>1121.1329817003971</v>
      </c>
      <c r="Q647">
        <f t="shared" ca="1" si="65"/>
        <v>1624.5203910149985</v>
      </c>
      <c r="R647">
        <f t="shared" ca="1" si="66"/>
        <v>1604.4506701400524</v>
      </c>
      <c r="S647">
        <f t="shared" ca="1" si="60"/>
        <v>160.29988396304532</v>
      </c>
      <c r="T647">
        <f t="shared" ca="1" si="61"/>
        <v>160.48028654857541</v>
      </c>
      <c r="U647">
        <f t="shared" ca="1" si="67"/>
        <v>160.45772195577553</v>
      </c>
      <c r="V647">
        <f ca="1">O646*(1-(1-(Sheet1!$P$27/100))^((Sheet1!$N$27)*(Sheet2!P646/Sheet2!N646)))</f>
        <v>160.10705730285991</v>
      </c>
      <c r="W647">
        <f>ROW()-Sheet1!$Q$27</f>
        <v>640</v>
      </c>
      <c r="X647">
        <f>ROW()-Sheet1!$R$27</f>
        <v>627</v>
      </c>
      <c r="Y647">
        <f>ROW()-Sheet1!$S$27</f>
        <v>637</v>
      </c>
    </row>
    <row r="648" spans="1:25">
      <c r="A648">
        <v>278</v>
      </c>
      <c r="B648">
        <v>10000</v>
      </c>
      <c r="C648">
        <f t="shared" ca="1" si="58"/>
        <v>0.23911282220831567</v>
      </c>
      <c r="D648">
        <f ca="1">D647+G648-H648</f>
        <v>1.4747796520723715E-12</v>
      </c>
      <c r="E648">
        <f ca="1">E647+H648</f>
        <v>9999.7608871777884</v>
      </c>
      <c r="F648">
        <f t="shared" ca="1" si="62"/>
        <v>1.4747796520723715E-12</v>
      </c>
      <c r="G648">
        <f t="shared" ca="1" si="63"/>
        <v>2.6546856069877353E-17</v>
      </c>
      <c r="H648">
        <f t="shared" ca="1" si="64"/>
        <v>2.6546856069877353E-17</v>
      </c>
      <c r="I648">
        <f ca="1">C647*(1-(1-(Sheet1!$P$3/100))^((Sheet1!$N$3)*(Sheet2!D647/Sheet2!B647)))</f>
        <v>2.6546856069877353E-17</v>
      </c>
      <c r="J648">
        <f>ROW()-Sheet1!$Q$3</f>
        <v>638</v>
      </c>
      <c r="K648">
        <f>ROW()-Sheet1!$R$3</f>
        <v>638</v>
      </c>
      <c r="M648">
        <v>278</v>
      </c>
      <c r="N648">
        <v>10000</v>
      </c>
      <c r="O648">
        <f t="shared" ca="1" si="59"/>
        <v>5650.4249952732907</v>
      </c>
      <c r="P648">
        <f ca="1">P647+U648-S648</f>
        <v>1121.586750856879</v>
      </c>
      <c r="Q648">
        <f t="shared" ca="1" si="65"/>
        <v>1623.9913575968635</v>
      </c>
      <c r="R648">
        <f t="shared" ca="1" si="66"/>
        <v>1603.9968962729665</v>
      </c>
      <c r="S648">
        <f t="shared" ca="1" si="60"/>
        <v>160.13986196448911</v>
      </c>
      <c r="T648">
        <f t="shared" ca="1" si="61"/>
        <v>160.66889538262419</v>
      </c>
      <c r="U648">
        <f t="shared" ca="1" si="67"/>
        <v>160.593631120971</v>
      </c>
      <c r="V648">
        <f ca="1">O647*(1-(1-(Sheet1!$P$27/100))^((Sheet1!$N$27)*(Sheet2!P647/Sheet2!N647)))</f>
        <v>160.13985725388514</v>
      </c>
      <c r="W648">
        <f>ROW()-Sheet1!$Q$27</f>
        <v>641</v>
      </c>
      <c r="X648">
        <f>ROW()-Sheet1!$R$27</f>
        <v>628</v>
      </c>
      <c r="Y648">
        <f>ROW()-Sheet1!$S$27</f>
        <v>638</v>
      </c>
    </row>
    <row r="649" spans="1:25">
      <c r="A649">
        <v>279</v>
      </c>
      <c r="B649">
        <v>10000</v>
      </c>
      <c r="C649">
        <f t="shared" ca="1" si="58"/>
        <v>0.23911282220831567</v>
      </c>
      <c r="D649">
        <f ca="1">D648+G649-H649</f>
        <v>1.4747796520723715E-12</v>
      </c>
      <c r="E649">
        <f ca="1">E648+H649</f>
        <v>9999.7608871777884</v>
      </c>
      <c r="F649">
        <f t="shared" ca="1" si="62"/>
        <v>1.4747796520723715E-12</v>
      </c>
      <c r="G649">
        <f t="shared" ca="1" si="63"/>
        <v>2.6546856069877353E-17</v>
      </c>
      <c r="H649">
        <f t="shared" ca="1" si="64"/>
        <v>2.6546856069877353E-17</v>
      </c>
      <c r="I649">
        <f ca="1">C648*(1-(1-(Sheet1!$P$3/100))^((Sheet1!$N$3)*(Sheet2!D648/Sheet2!B648)))</f>
        <v>2.6546856069877353E-17</v>
      </c>
      <c r="J649">
        <f>ROW()-Sheet1!$Q$3</f>
        <v>639</v>
      </c>
      <c r="K649">
        <f>ROW()-Sheet1!$R$3</f>
        <v>639</v>
      </c>
      <c r="M649">
        <v>279</v>
      </c>
      <c r="N649">
        <v>10000</v>
      </c>
      <c r="O649">
        <f t="shared" ca="1" si="59"/>
        <v>5650.9998170338176</v>
      </c>
      <c r="P649">
        <f ca="1">P648+U649-S649</f>
        <v>1122.2347738348001</v>
      </c>
      <c r="Q649">
        <f t="shared" ca="1" si="65"/>
        <v>1623.232384483405</v>
      </c>
      <c r="R649">
        <f t="shared" ca="1" si="66"/>
        <v>1603.5330246479778</v>
      </c>
      <c r="S649">
        <f t="shared" ca="1" si="60"/>
        <v>160.03459439487051</v>
      </c>
      <c r="T649">
        <f t="shared" ca="1" si="61"/>
        <v>160.79356750832895</v>
      </c>
      <c r="U649">
        <f t="shared" ca="1" si="67"/>
        <v>160.68261737279161</v>
      </c>
      <c r="V649">
        <f ca="1">O648*(1-(1-(Sheet1!$P$27/100))^((Sheet1!$N$27)*(Sheet2!P648/Sheet2!N648)))</f>
        <v>160.21874574780293</v>
      </c>
      <c r="W649">
        <f>ROW()-Sheet1!$Q$27</f>
        <v>642</v>
      </c>
      <c r="X649">
        <f>ROW()-Sheet1!$R$27</f>
        <v>629</v>
      </c>
      <c r="Y649">
        <f>ROW()-Sheet1!$S$27</f>
        <v>639</v>
      </c>
    </row>
    <row r="650" spans="1:25">
      <c r="A650">
        <v>280</v>
      </c>
      <c r="B650">
        <v>10000</v>
      </c>
      <c r="C650">
        <f t="shared" ca="1" si="58"/>
        <v>0.23911282220831567</v>
      </c>
      <c r="D650">
        <f ca="1">D649+G650-H650</f>
        <v>1.4747796520723715E-12</v>
      </c>
      <c r="E650">
        <f ca="1">E649+H650</f>
        <v>9999.7608871777884</v>
      </c>
      <c r="F650">
        <f t="shared" ca="1" si="62"/>
        <v>1.4747796520723715E-12</v>
      </c>
      <c r="G650">
        <f t="shared" ca="1" si="63"/>
        <v>2.6546856069877353E-17</v>
      </c>
      <c r="H650">
        <f t="shared" ca="1" si="64"/>
        <v>2.6546856069877353E-17</v>
      </c>
      <c r="I650">
        <f ca="1">C649*(1-(1-(Sheet1!$P$3/100))^((Sheet1!$N$3)*(Sheet2!D649/Sheet2!B649)))</f>
        <v>2.6546856069877353E-17</v>
      </c>
      <c r="J650">
        <f>ROW()-Sheet1!$Q$3</f>
        <v>640</v>
      </c>
      <c r="K650">
        <f>ROW()-Sheet1!$R$3</f>
        <v>640</v>
      </c>
      <c r="M650">
        <v>280</v>
      </c>
      <c r="N650">
        <v>10000</v>
      </c>
      <c r="O650">
        <f t="shared" ca="1" si="59"/>
        <v>5651.506379177159</v>
      </c>
      <c r="P650">
        <f ca="1">P649+U650-S650</f>
        <v>1122.9421074508782</v>
      </c>
      <c r="Q650">
        <f t="shared" ca="1" si="65"/>
        <v>1622.4016297932226</v>
      </c>
      <c r="R650">
        <f t="shared" ca="1" si="66"/>
        <v>1603.1498835787384</v>
      </c>
      <c r="S650">
        <f t="shared" ca="1" si="60"/>
        <v>160.0021060156557</v>
      </c>
      <c r="T650">
        <f t="shared" ca="1" si="61"/>
        <v>160.83286070583807</v>
      </c>
      <c r="U650">
        <f t="shared" ca="1" si="67"/>
        <v>160.70943963173394</v>
      </c>
      <c r="V650">
        <f ca="1">O649*(1-(1-(Sheet1!$P$27/100))^((Sheet1!$N$27)*(Sheet2!P649/Sheet2!N649)))</f>
        <v>160.32629856249457</v>
      </c>
      <c r="W650">
        <f>ROW()-Sheet1!$Q$27</f>
        <v>643</v>
      </c>
      <c r="X650">
        <f>ROW()-Sheet1!$R$27</f>
        <v>630</v>
      </c>
      <c r="Y650">
        <f>ROW()-Sheet1!$S$27</f>
        <v>640</v>
      </c>
    </row>
    <row r="651" spans="1:25">
      <c r="A651">
        <v>281</v>
      </c>
      <c r="B651">
        <v>10000</v>
      </c>
      <c r="C651">
        <f t="shared" ca="1" si="58"/>
        <v>0.23911282220831567</v>
      </c>
      <c r="D651">
        <f ca="1">D650+G651-H651</f>
        <v>1.4747796520723715E-12</v>
      </c>
      <c r="E651">
        <f ca="1">E650+H651</f>
        <v>9999.7608871777884</v>
      </c>
      <c r="F651">
        <f t="shared" ca="1" si="62"/>
        <v>1.4747796520723715E-12</v>
      </c>
      <c r="G651">
        <f t="shared" ca="1" si="63"/>
        <v>2.6546856069877353E-17</v>
      </c>
      <c r="H651">
        <f t="shared" ca="1" si="64"/>
        <v>2.6546856069877353E-17</v>
      </c>
      <c r="I651">
        <f ca="1">C650*(1-(1-(Sheet1!$P$3/100))^((Sheet1!$N$3)*(Sheet2!D650/Sheet2!B650)))</f>
        <v>2.6546856069877353E-17</v>
      </c>
      <c r="J651">
        <f>ROW()-Sheet1!$Q$3</f>
        <v>641</v>
      </c>
      <c r="K651">
        <f>ROW()-Sheet1!$R$3</f>
        <v>641</v>
      </c>
      <c r="M651">
        <v>281</v>
      </c>
      <c r="N651">
        <v>10000</v>
      </c>
      <c r="O651">
        <f t="shared" ca="1" si="59"/>
        <v>5651.849050349716</v>
      </c>
      <c r="P651">
        <f ca="1">P650+U651-S651</f>
        <v>1123.5683148745186</v>
      </c>
      <c r="Q651">
        <f t="shared" ca="1" si="65"/>
        <v>1621.6641326519316</v>
      </c>
      <c r="R651">
        <f t="shared" ca="1" si="66"/>
        <v>1602.9185021238332</v>
      </c>
      <c r="S651">
        <f t="shared" ca="1" si="60"/>
        <v>160.04545731041478</v>
      </c>
      <c r="T651">
        <f t="shared" ca="1" si="61"/>
        <v>160.78295445170588</v>
      </c>
      <c r="U651">
        <f t="shared" ca="1" si="67"/>
        <v>160.67166473405516</v>
      </c>
      <c r="V651">
        <f ca="1">O650*(1-(1-(Sheet1!$P$27/100))^((Sheet1!$N$27)*(Sheet2!P650/Sheet2!N650)))</f>
        <v>160.44028327915004</v>
      </c>
      <c r="W651">
        <f>ROW()-Sheet1!$Q$27</f>
        <v>644</v>
      </c>
      <c r="X651">
        <f>ROW()-Sheet1!$R$27</f>
        <v>631</v>
      </c>
      <c r="Y651">
        <f>ROW()-Sheet1!$S$27</f>
        <v>641</v>
      </c>
    </row>
    <row r="652" spans="1:25">
      <c r="A652">
        <v>282</v>
      </c>
      <c r="B652">
        <v>10000</v>
      </c>
      <c r="C652">
        <f t="shared" ca="1" si="58"/>
        <v>0.23911282220831567</v>
      </c>
      <c r="D652">
        <f ca="1">D651+G652-H652</f>
        <v>1.4747796520723715E-12</v>
      </c>
      <c r="E652">
        <f ca="1">E651+H652</f>
        <v>9999.7608871777884</v>
      </c>
      <c r="F652">
        <f t="shared" ca="1" si="62"/>
        <v>1.4747796520723715E-12</v>
      </c>
      <c r="G652">
        <f t="shared" ca="1" si="63"/>
        <v>2.6546856069877353E-17</v>
      </c>
      <c r="H652">
        <f t="shared" ca="1" si="64"/>
        <v>2.6546856069877353E-17</v>
      </c>
      <c r="I652">
        <f ca="1">C651*(1-(1-(Sheet1!$P$3/100))^((Sheet1!$N$3)*(Sheet2!D651/Sheet2!B651)))</f>
        <v>2.6546856069877353E-17</v>
      </c>
      <c r="J652">
        <f>ROW()-Sheet1!$Q$3</f>
        <v>642</v>
      </c>
      <c r="K652">
        <f>ROW()-Sheet1!$R$3</f>
        <v>642</v>
      </c>
      <c r="M652">
        <v>282</v>
      </c>
      <c r="N652">
        <v>10000</v>
      </c>
      <c r="O652">
        <f t="shared" ca="1" si="59"/>
        <v>5651.9684467365732</v>
      </c>
      <c r="P652">
        <f ca="1">P651+U652-S652</f>
        <v>1123.9950615046528</v>
      </c>
      <c r="Q652">
        <f t="shared" ca="1" si="65"/>
        <v>1621.1593507047346</v>
      </c>
      <c r="R652">
        <f t="shared" ca="1" si="66"/>
        <v>1602.8771410540389</v>
      </c>
      <c r="S652">
        <f t="shared" ca="1" si="60"/>
        <v>160.15281761473156</v>
      </c>
      <c r="T652">
        <f t="shared" ca="1" si="61"/>
        <v>160.65759956192835</v>
      </c>
      <c r="U652">
        <f t="shared" ca="1" si="67"/>
        <v>160.57956424486568</v>
      </c>
      <c r="V652">
        <f ca="1">O651*(1-(1-(Sheet1!$P$27/100))^((Sheet1!$N$27)*(Sheet2!P651/Sheet2!N651)))</f>
        <v>160.53820317507132</v>
      </c>
      <c r="W652">
        <f>ROW()-Sheet1!$Q$27</f>
        <v>645</v>
      </c>
      <c r="X652">
        <f>ROW()-Sheet1!$R$27</f>
        <v>632</v>
      </c>
      <c r="Y652">
        <f>ROW()-Sheet1!$S$27</f>
        <v>642</v>
      </c>
    </row>
    <row r="653" spans="1:25">
      <c r="A653">
        <v>283</v>
      </c>
      <c r="B653">
        <v>10000</v>
      </c>
      <c r="C653">
        <f t="shared" ca="1" si="58"/>
        <v>0.23911282220831567</v>
      </c>
      <c r="D653">
        <f ca="1">D652+G653-H653</f>
        <v>1.4747796520723715E-12</v>
      </c>
      <c r="E653">
        <f ca="1">E652+H653</f>
        <v>9999.7608871777884</v>
      </c>
      <c r="F653">
        <f t="shared" ca="1" si="62"/>
        <v>1.4747796520723715E-12</v>
      </c>
      <c r="G653">
        <f t="shared" ca="1" si="63"/>
        <v>2.6546856069877353E-17</v>
      </c>
      <c r="H653">
        <f t="shared" ca="1" si="64"/>
        <v>2.6546856069877353E-17</v>
      </c>
      <c r="I653">
        <f ca="1">C652*(1-(1-(Sheet1!$P$3/100))^((Sheet1!$N$3)*(Sheet2!D652/Sheet2!B652)))</f>
        <v>2.6546856069877353E-17</v>
      </c>
      <c r="J653">
        <f>ROW()-Sheet1!$Q$3</f>
        <v>643</v>
      </c>
      <c r="K653">
        <f>ROW()-Sheet1!$R$3</f>
        <v>643</v>
      </c>
      <c r="M653">
        <v>283</v>
      </c>
      <c r="N653">
        <v>10000</v>
      </c>
      <c r="O653">
        <f t="shared" ca="1" si="59"/>
        <v>5651.8513803502228</v>
      </c>
      <c r="P653">
        <f ca="1">P652+U653-S653</f>
        <v>1124.1481709758673</v>
      </c>
      <c r="Q653">
        <f t="shared" ca="1" si="65"/>
        <v>1620.9751437076661</v>
      </c>
      <c r="R653">
        <f t="shared" ca="1" si="66"/>
        <v>1603.025304966244</v>
      </c>
      <c r="S653">
        <f t="shared" ca="1" si="60"/>
        <v>160.30042244445937</v>
      </c>
      <c r="T653">
        <f t="shared" ca="1" si="61"/>
        <v>160.48462944152777</v>
      </c>
      <c r="U653">
        <f t="shared" ca="1" si="67"/>
        <v>160.45353191567392</v>
      </c>
      <c r="V653">
        <f ca="1">O652*(1-(1-(Sheet1!$P$27/100))^((Sheet1!$N$27)*(Sheet2!P652/Sheet2!N652)))</f>
        <v>160.60169582787904</v>
      </c>
      <c r="W653">
        <f>ROW()-Sheet1!$Q$27</f>
        <v>646</v>
      </c>
      <c r="X653">
        <f>ROW()-Sheet1!$R$27</f>
        <v>633</v>
      </c>
      <c r="Y653">
        <f>ROW()-Sheet1!$S$27</f>
        <v>643</v>
      </c>
    </row>
    <row r="654" spans="1:25">
      <c r="A654">
        <v>284</v>
      </c>
      <c r="B654">
        <v>10000</v>
      </c>
      <c r="C654">
        <f t="shared" ca="1" si="58"/>
        <v>0.23911282220831567</v>
      </c>
      <c r="D654">
        <f ca="1">D653+G654-H654</f>
        <v>1.4747796520723715E-12</v>
      </c>
      <c r="E654">
        <f ca="1">E653+H654</f>
        <v>9999.7608871777884</v>
      </c>
      <c r="F654">
        <f t="shared" ca="1" si="62"/>
        <v>1.4747796520723715E-12</v>
      </c>
      <c r="G654">
        <f t="shared" ca="1" si="63"/>
        <v>2.6546856069877353E-17</v>
      </c>
      <c r="H654">
        <f t="shared" ca="1" si="64"/>
        <v>2.6546856069877353E-17</v>
      </c>
      <c r="I654">
        <f ca="1">C653*(1-(1-(Sheet1!$P$3/100))^((Sheet1!$N$3)*(Sheet2!D653/Sheet2!B653)))</f>
        <v>2.6546856069877353E-17</v>
      </c>
      <c r="J654">
        <f>ROW()-Sheet1!$Q$3</f>
        <v>644</v>
      </c>
      <c r="K654">
        <f>ROW()-Sheet1!$R$3</f>
        <v>644</v>
      </c>
      <c r="M654">
        <v>284</v>
      </c>
      <c r="N654">
        <v>10000</v>
      </c>
      <c r="O654">
        <f t="shared" ca="1" si="59"/>
        <v>5651.5313322420079</v>
      </c>
      <c r="P654">
        <f ca="1">P653+U654-S654</f>
        <v>1124.0100942414945</v>
      </c>
      <c r="Q654">
        <f t="shared" ca="1" si="65"/>
        <v>1621.1329817003962</v>
      </c>
      <c r="R654">
        <f t="shared" ca="1" si="66"/>
        <v>1603.3255918161017</v>
      </c>
      <c r="S654">
        <f t="shared" ca="1" si="60"/>
        <v>160.45772195577553</v>
      </c>
      <c r="T654">
        <f t="shared" ca="1" si="61"/>
        <v>160.29988396304532</v>
      </c>
      <c r="U654">
        <f t="shared" ca="1" si="67"/>
        <v>160.31964522140274</v>
      </c>
      <c r="V654">
        <f ca="1">O653*(1-(1-(Sheet1!$P$27/100))^((Sheet1!$N$27)*(Sheet2!P653/Sheet2!N653)))</f>
        <v>160.61993207126037</v>
      </c>
      <c r="W654">
        <f>ROW()-Sheet1!$Q$27</f>
        <v>647</v>
      </c>
      <c r="X654">
        <f>ROW()-Sheet1!$R$27</f>
        <v>634</v>
      </c>
      <c r="Y654">
        <f>ROW()-Sheet1!$S$27</f>
        <v>644</v>
      </c>
    </row>
    <row r="655" spans="1:25">
      <c r="A655">
        <v>285</v>
      </c>
      <c r="B655">
        <v>10000</v>
      </c>
      <c r="C655">
        <f t="shared" ca="1" si="58"/>
        <v>0.23911282220831567</v>
      </c>
      <c r="D655">
        <f ca="1">D654+G655-H655</f>
        <v>1.4747796520723715E-12</v>
      </c>
      <c r="E655">
        <f ca="1">E654+H655</f>
        <v>9999.7608871777884</v>
      </c>
      <c r="F655">
        <f t="shared" ca="1" si="62"/>
        <v>1.4747796520723715E-12</v>
      </c>
      <c r="G655">
        <f t="shared" ca="1" si="63"/>
        <v>2.6546856069877353E-17</v>
      </c>
      <c r="H655">
        <f t="shared" ca="1" si="64"/>
        <v>2.6546856069877353E-17</v>
      </c>
      <c r="I655">
        <f ca="1">C654*(1-(1-(Sheet1!$P$3/100))^((Sheet1!$N$3)*(Sheet2!D654/Sheet2!B654)))</f>
        <v>2.6546856069877353E-17</v>
      </c>
      <c r="J655">
        <f>ROW()-Sheet1!$Q$3</f>
        <v>645</v>
      </c>
      <c r="K655">
        <f>ROW()-Sheet1!$R$3</f>
        <v>645</v>
      </c>
      <c r="M655">
        <v>285</v>
      </c>
      <c r="N655">
        <v>10000</v>
      </c>
      <c r="O655">
        <f t="shared" ca="1" si="59"/>
        <v>5651.0798020917409</v>
      </c>
      <c r="P655">
        <f ca="1">P654+U655-S655</f>
        <v>1123.6207904293863</v>
      </c>
      <c r="Q655">
        <f t="shared" ca="1" si="65"/>
        <v>1621.5867508568781</v>
      </c>
      <c r="R655">
        <f t="shared" ca="1" si="66"/>
        <v>1603.7126566219954</v>
      </c>
      <c r="S655">
        <f t="shared" ca="1" si="60"/>
        <v>160.593631120971</v>
      </c>
      <c r="T655">
        <f t="shared" ca="1" si="61"/>
        <v>160.13986196448911</v>
      </c>
      <c r="U655">
        <f t="shared" ca="1" si="67"/>
        <v>160.20432730886282</v>
      </c>
      <c r="V655">
        <f ca="1">O654*(1-(1-(Sheet1!$P$27/100))^((Sheet1!$N$27)*(Sheet2!P654/Sheet2!N654)))</f>
        <v>160.5913921147565</v>
      </c>
      <c r="W655">
        <f>ROW()-Sheet1!$Q$27</f>
        <v>648</v>
      </c>
      <c r="X655">
        <f>ROW()-Sheet1!$R$27</f>
        <v>635</v>
      </c>
      <c r="Y655">
        <f>ROW()-Sheet1!$S$27</f>
        <v>645</v>
      </c>
    </row>
    <row r="656" spans="1:25">
      <c r="A656">
        <v>286</v>
      </c>
      <c r="B656">
        <v>10000</v>
      </c>
      <c r="C656">
        <f t="shared" ca="1" si="58"/>
        <v>0.23911282220831567</v>
      </c>
      <c r="D656">
        <f ca="1">D655+G656-H656</f>
        <v>1.4747796520723715E-12</v>
      </c>
      <c r="E656">
        <f ca="1">E655+H656</f>
        <v>9999.7608871777884</v>
      </c>
      <c r="F656">
        <f t="shared" ca="1" si="62"/>
        <v>1.4747796520723715E-12</v>
      </c>
      <c r="G656">
        <f t="shared" ca="1" si="63"/>
        <v>2.6546856069877353E-17</v>
      </c>
      <c r="H656">
        <f t="shared" ca="1" si="64"/>
        <v>2.6546856069877353E-17</v>
      </c>
      <c r="I656">
        <f ca="1">C655*(1-(1-(Sheet1!$P$3/100))^((Sheet1!$N$3)*(Sheet2!D655/Sheet2!B655)))</f>
        <v>2.6546856069877353E-17</v>
      </c>
      <c r="J656">
        <f>ROW()-Sheet1!$Q$3</f>
        <v>646</v>
      </c>
      <c r="K656">
        <f>ROW()-Sheet1!$R$3</f>
        <v>646</v>
      </c>
      <c r="M656">
        <v>286</v>
      </c>
      <c r="N656">
        <v>10000</v>
      </c>
      <c r="O656">
        <f t="shared" ca="1" si="59"/>
        <v>5650.5906541422983</v>
      </c>
      <c r="P656">
        <f ca="1">P655+U656-S656</f>
        <v>1123.0673643434304</v>
      </c>
      <c r="Q656">
        <f t="shared" ca="1" si="65"/>
        <v>1622.2347738347992</v>
      </c>
      <c r="R656">
        <f t="shared" ca="1" si="66"/>
        <v>1604.1072076794719</v>
      </c>
      <c r="S656">
        <f t="shared" ca="1" si="60"/>
        <v>160.68261737279161</v>
      </c>
      <c r="T656">
        <f t="shared" ca="1" si="61"/>
        <v>160.03459439487051</v>
      </c>
      <c r="U656">
        <f t="shared" ca="1" si="67"/>
        <v>160.12919128683583</v>
      </c>
      <c r="V656">
        <f ca="1">O655*(1-(1-(Sheet1!$P$27/100))^((Sheet1!$N$27)*(Sheet2!P655/Sheet2!N655)))</f>
        <v>160.52374234431221</v>
      </c>
      <c r="W656">
        <f>ROW()-Sheet1!$Q$27</f>
        <v>649</v>
      </c>
      <c r="X656">
        <f>ROW()-Sheet1!$R$27</f>
        <v>636</v>
      </c>
      <c r="Y656">
        <f>ROW()-Sheet1!$S$27</f>
        <v>646</v>
      </c>
    </row>
    <row r="657" spans="1:25">
      <c r="A657">
        <v>287</v>
      </c>
      <c r="B657">
        <v>10000</v>
      </c>
      <c r="C657">
        <f t="shared" ca="1" si="58"/>
        <v>0.23911282220831567</v>
      </c>
      <c r="D657">
        <f ca="1">D656+G657-H657</f>
        <v>1.4747796520723715E-12</v>
      </c>
      <c r="E657">
        <f ca="1">E656+H657</f>
        <v>9999.7608871777884</v>
      </c>
      <c r="F657">
        <f t="shared" ca="1" si="62"/>
        <v>1.4747796520723715E-12</v>
      </c>
      <c r="G657">
        <f t="shared" ca="1" si="63"/>
        <v>2.6546856069877353E-17</v>
      </c>
      <c r="H657">
        <f t="shared" ca="1" si="64"/>
        <v>2.6546856069877353E-17</v>
      </c>
      <c r="I657">
        <f ca="1">C656*(1-(1-(Sheet1!$P$3/100))^((Sheet1!$N$3)*(Sheet2!D656/Sheet2!B656)))</f>
        <v>2.6546856069877353E-17</v>
      </c>
      <c r="J657">
        <f>ROW()-Sheet1!$Q$3</f>
        <v>647</v>
      </c>
      <c r="K657">
        <f>ROW()-Sheet1!$R$3</f>
        <v>647</v>
      </c>
      <c r="M657">
        <v>287</v>
      </c>
      <c r="N657">
        <v>10000</v>
      </c>
      <c r="O657">
        <f t="shared" ca="1" si="59"/>
        <v>5650.1608366227647</v>
      </c>
      <c r="P657">
        <f ca="1">P656+U657-S657</f>
        <v>1122.4649820145564</v>
      </c>
      <c r="Q657">
        <f t="shared" ca="1" si="65"/>
        <v>1622.9421074508773</v>
      </c>
      <c r="R657">
        <f t="shared" ca="1" si="66"/>
        <v>1604.4320739118011</v>
      </c>
      <c r="S657">
        <f t="shared" ca="1" si="60"/>
        <v>160.70943963173394</v>
      </c>
      <c r="T657">
        <f t="shared" ca="1" si="61"/>
        <v>160.0021060156557</v>
      </c>
      <c r="U657">
        <f t="shared" ca="1" si="67"/>
        <v>160.10705730285991</v>
      </c>
      <c r="V657">
        <f ca="1">O656*(1-(1-(Sheet1!$P$27/100))^((Sheet1!$N$27)*(Sheet2!P656/Sheet2!N656)))</f>
        <v>160.43192353518901</v>
      </c>
      <c r="W657">
        <f>ROW()-Sheet1!$Q$27</f>
        <v>650</v>
      </c>
      <c r="X657">
        <f>ROW()-Sheet1!$R$27</f>
        <v>637</v>
      </c>
      <c r="Y657">
        <f>ROW()-Sheet1!$S$27</f>
        <v>647</v>
      </c>
    </row>
    <row r="658" spans="1:25">
      <c r="A658">
        <v>288</v>
      </c>
      <c r="B658">
        <v>10000</v>
      </c>
      <c r="C658">
        <f t="shared" ca="1" si="58"/>
        <v>0.23911282220831567</v>
      </c>
      <c r="D658">
        <f ca="1">D657+G658-H658</f>
        <v>1.4747796520723715E-12</v>
      </c>
      <c r="E658">
        <f ca="1">E657+H658</f>
        <v>9999.7608871777884</v>
      </c>
      <c r="F658">
        <f t="shared" ca="1" si="62"/>
        <v>1.4747796520723715E-12</v>
      </c>
      <c r="G658">
        <f t="shared" ca="1" si="63"/>
        <v>2.6546856069877353E-17</v>
      </c>
      <c r="H658">
        <f t="shared" ca="1" si="64"/>
        <v>2.6546856069877353E-17</v>
      </c>
      <c r="I658">
        <f ca="1">C657*(1-(1-(Sheet1!$P$3/100))^((Sheet1!$N$3)*(Sheet2!D657/Sheet2!B657)))</f>
        <v>2.6546856069877353E-17</v>
      </c>
      <c r="J658">
        <f>ROW()-Sheet1!$Q$3</f>
        <v>648</v>
      </c>
      <c r="K658">
        <f>ROW()-Sheet1!$R$3</f>
        <v>648</v>
      </c>
      <c r="M658">
        <v>288</v>
      </c>
      <c r="N658">
        <v>10000</v>
      </c>
      <c r="O658">
        <f t="shared" ca="1" si="59"/>
        <v>5649.871385947512</v>
      </c>
      <c r="P658">
        <f ca="1">P657+U658-S658</f>
        <v>1121.9331745343864</v>
      </c>
      <c r="Q658">
        <f t="shared" ca="1" si="65"/>
        <v>1623.5683148745177</v>
      </c>
      <c r="R658">
        <f t="shared" ca="1" si="66"/>
        <v>1604.6271246435845</v>
      </c>
      <c r="S658">
        <f t="shared" ca="1" si="60"/>
        <v>160.67166473405516</v>
      </c>
      <c r="T658">
        <f t="shared" ca="1" si="61"/>
        <v>160.04545731041478</v>
      </c>
      <c r="U658">
        <f t="shared" ca="1" si="67"/>
        <v>160.13985725388514</v>
      </c>
      <c r="V658">
        <f ca="1">O657*(1-(1-(Sheet1!$P$27/100))^((Sheet1!$N$27)*(Sheet2!P657/Sheet2!N657)))</f>
        <v>160.33490798566834</v>
      </c>
      <c r="W658">
        <f>ROW()-Sheet1!$Q$27</f>
        <v>651</v>
      </c>
      <c r="X658">
        <f>ROW()-Sheet1!$R$27</f>
        <v>638</v>
      </c>
      <c r="Y658">
        <f>ROW()-Sheet1!$S$27</f>
        <v>648</v>
      </c>
    </row>
    <row r="659" spans="1:25">
      <c r="A659">
        <v>289</v>
      </c>
      <c r="B659">
        <v>10000</v>
      </c>
      <c r="C659">
        <f t="shared" ca="1" si="58"/>
        <v>0.23911282220831567</v>
      </c>
      <c r="D659">
        <f ca="1">D658+G659-H659</f>
        <v>1.4747796520723715E-12</v>
      </c>
      <c r="E659">
        <f ca="1">E658+H659</f>
        <v>9999.7608871777884</v>
      </c>
      <c r="F659">
        <f t="shared" ca="1" si="62"/>
        <v>1.4747796520723715E-12</v>
      </c>
      <c r="G659">
        <f t="shared" ca="1" si="63"/>
        <v>2.6546856069877353E-17</v>
      </c>
      <c r="H659">
        <f t="shared" ca="1" si="64"/>
        <v>2.6546856069877353E-17</v>
      </c>
      <c r="I659">
        <f ca="1">C658*(1-(1-(Sheet1!$P$3/100))^((Sheet1!$N$3)*(Sheet2!D658/Sheet2!B658)))</f>
        <v>2.6546856069877353E-17</v>
      </c>
      <c r="J659">
        <f>ROW()-Sheet1!$Q$3</f>
        <v>649</v>
      </c>
      <c r="K659">
        <f>ROW()-Sheet1!$R$3</f>
        <v>649</v>
      </c>
      <c r="M659">
        <v>289</v>
      </c>
      <c r="N659">
        <v>10000</v>
      </c>
      <c r="O659">
        <f t="shared" ca="1" si="59"/>
        <v>5649.7723821767722</v>
      </c>
      <c r="P659">
        <f ca="1">P658+U659-S659</f>
        <v>1121.5723560373235</v>
      </c>
      <c r="Q659">
        <f t="shared" ca="1" si="65"/>
        <v>1623.9950615046519</v>
      </c>
      <c r="R659">
        <f t="shared" ca="1" si="66"/>
        <v>1604.6602002812529</v>
      </c>
      <c r="S659">
        <f t="shared" ca="1" si="60"/>
        <v>160.57956424486568</v>
      </c>
      <c r="T659">
        <f t="shared" ca="1" si="61"/>
        <v>160.15281761473156</v>
      </c>
      <c r="U659">
        <f t="shared" ca="1" si="67"/>
        <v>160.21874574780293</v>
      </c>
      <c r="V659">
        <f ca="1">O658*(1-(1-(Sheet1!$P$27/100))^((Sheet1!$N$27)*(Sheet2!P658/Sheet2!N658)))</f>
        <v>160.25182138547152</v>
      </c>
      <c r="W659">
        <f>ROW()-Sheet1!$Q$27</f>
        <v>652</v>
      </c>
      <c r="X659">
        <f>ROW()-Sheet1!$R$27</f>
        <v>639</v>
      </c>
      <c r="Y659">
        <f>ROW()-Sheet1!$S$27</f>
        <v>649</v>
      </c>
    </row>
    <row r="660" spans="1:25">
      <c r="A660">
        <v>290</v>
      </c>
      <c r="B660">
        <v>10000</v>
      </c>
      <c r="C660">
        <f t="shared" ca="1" si="58"/>
        <v>0.23911282220831567</v>
      </c>
      <c r="D660">
        <f ca="1">D659+G660-H660</f>
        <v>1.4747796520723715E-12</v>
      </c>
      <c r="E660">
        <f ca="1">E659+H660</f>
        <v>9999.7608871777884</v>
      </c>
      <c r="F660">
        <f t="shared" ca="1" si="62"/>
        <v>1.4747796520723715E-12</v>
      </c>
      <c r="G660">
        <f t="shared" ca="1" si="63"/>
        <v>2.6546856069877353E-17</v>
      </c>
      <c r="H660">
        <f t="shared" ca="1" si="64"/>
        <v>2.6546856069877353E-17</v>
      </c>
      <c r="I660">
        <f ca="1">C659*(1-(1-(Sheet1!$P$3/100))^((Sheet1!$N$3)*(Sheet2!D659/Sheet2!B659)))</f>
        <v>2.6546856069877353E-17</v>
      </c>
      <c r="J660">
        <f>ROW()-Sheet1!$Q$3</f>
        <v>650</v>
      </c>
      <c r="K660">
        <f>ROW()-Sheet1!$R$3</f>
        <v>650</v>
      </c>
      <c r="M660">
        <v>290</v>
      </c>
      <c r="N660">
        <v>10000</v>
      </c>
      <c r="O660">
        <f t="shared" ca="1" si="59"/>
        <v>5649.874590461277</v>
      </c>
      <c r="P660">
        <f ca="1">P659+U660-S660</f>
        <v>1121.4451226841443</v>
      </c>
      <c r="Q660">
        <f t="shared" ca="1" si="65"/>
        <v>1624.1481709758664</v>
      </c>
      <c r="R660">
        <f t="shared" ca="1" si="66"/>
        <v>1604.5321158787115</v>
      </c>
      <c r="S660">
        <f t="shared" ca="1" si="60"/>
        <v>160.45353191567392</v>
      </c>
      <c r="T660">
        <f t="shared" ca="1" si="61"/>
        <v>160.30042244445937</v>
      </c>
      <c r="U660">
        <f t="shared" ca="1" si="67"/>
        <v>160.32629856249457</v>
      </c>
      <c r="V660">
        <f ca="1">O659*(1-(1-(Sheet1!$P$27/100))^((Sheet1!$N$27)*(Sheet2!P659/Sheet2!N659)))</f>
        <v>160.19821415995338</v>
      </c>
      <c r="W660">
        <f>ROW()-Sheet1!$Q$27</f>
        <v>653</v>
      </c>
      <c r="X660">
        <f>ROW()-Sheet1!$R$27</f>
        <v>640</v>
      </c>
      <c r="Y660">
        <f>ROW()-Sheet1!$S$27</f>
        <v>650</v>
      </c>
    </row>
    <row r="661" spans="1:25">
      <c r="A661">
        <v>291</v>
      </c>
      <c r="B661">
        <v>10000</v>
      </c>
      <c r="C661">
        <f t="shared" ca="1" si="58"/>
        <v>0.23911282220831567</v>
      </c>
      <c r="D661">
        <f ca="1">D660+G661-H661</f>
        <v>1.4747796520723715E-12</v>
      </c>
      <c r="E661">
        <f ca="1">E660+H661</f>
        <v>9999.7608871777884</v>
      </c>
      <c r="F661">
        <f t="shared" ca="1" si="62"/>
        <v>1.4747796520723715E-12</v>
      </c>
      <c r="G661">
        <f t="shared" ca="1" si="63"/>
        <v>2.6546856069877353E-17</v>
      </c>
      <c r="H661">
        <f t="shared" ca="1" si="64"/>
        <v>2.6546856069877353E-17</v>
      </c>
      <c r="I661">
        <f ca="1">C660*(1-(1-(Sheet1!$P$3/100))^((Sheet1!$N$3)*(Sheet2!D660/Sheet2!B660)))</f>
        <v>2.6546856069877353E-17</v>
      </c>
      <c r="J661">
        <f>ROW()-Sheet1!$Q$3</f>
        <v>651</v>
      </c>
      <c r="K661">
        <f>ROW()-Sheet1!$R$3</f>
        <v>651</v>
      </c>
      <c r="M661">
        <v>291</v>
      </c>
      <c r="N661">
        <v>10000</v>
      </c>
      <c r="O661">
        <f t="shared" ca="1" si="59"/>
        <v>5650.1491135924853</v>
      </c>
      <c r="P661">
        <f ca="1">P660+U661-S661</f>
        <v>1121.5657607418916</v>
      </c>
      <c r="Q661">
        <f t="shared" ca="1" si="65"/>
        <v>1624.0100942414936</v>
      </c>
      <c r="R661">
        <f t="shared" ca="1" si="66"/>
        <v>1604.27503142413</v>
      </c>
      <c r="S661">
        <f t="shared" ca="1" si="60"/>
        <v>160.31964522140274</v>
      </c>
      <c r="T661">
        <f t="shared" ca="1" si="61"/>
        <v>160.45772195577553</v>
      </c>
      <c r="U661">
        <f t="shared" ca="1" si="67"/>
        <v>160.44028327915004</v>
      </c>
      <c r="V661">
        <f ca="1">O660*(1-(1-(Sheet1!$P$27/100))^((Sheet1!$N$27)*(Sheet2!P660/Sheet2!N660)))</f>
        <v>160.18319882456842</v>
      </c>
      <c r="W661">
        <f>ROW()-Sheet1!$Q$27</f>
        <v>654</v>
      </c>
      <c r="X661">
        <f>ROW()-Sheet1!$R$27</f>
        <v>641</v>
      </c>
      <c r="Y661">
        <f>ROW()-Sheet1!$S$27</f>
        <v>651</v>
      </c>
    </row>
    <row r="662" spans="1:25">
      <c r="A662">
        <v>292</v>
      </c>
      <c r="B662">
        <v>10000</v>
      </c>
      <c r="C662">
        <f t="shared" ca="1" si="58"/>
        <v>0.23911282220831567</v>
      </c>
      <c r="D662">
        <f ca="1">D661+G662-H662</f>
        <v>1.4747796520723715E-12</v>
      </c>
      <c r="E662">
        <f ca="1">E661+H662</f>
        <v>9999.7608871777884</v>
      </c>
      <c r="F662">
        <f t="shared" ca="1" si="62"/>
        <v>1.4747796520723715E-12</v>
      </c>
      <c r="G662">
        <f t="shared" ca="1" si="63"/>
        <v>2.6546856069877353E-17</v>
      </c>
      <c r="H662">
        <f t="shared" ca="1" si="64"/>
        <v>2.6546856069877353E-17</v>
      </c>
      <c r="I662">
        <f ca="1">C661*(1-(1-(Sheet1!$P$3/100))^((Sheet1!$N$3)*(Sheet2!D661/Sheet2!B661)))</f>
        <v>2.6546856069877353E-17</v>
      </c>
      <c r="J662">
        <f>ROW()-Sheet1!$Q$3</f>
        <v>652</v>
      </c>
      <c r="K662">
        <f>ROW()-Sheet1!$R$3</f>
        <v>652</v>
      </c>
      <c r="M662">
        <v>292</v>
      </c>
      <c r="N662">
        <v>10000</v>
      </c>
      <c r="O662">
        <f t="shared" ca="1" si="59"/>
        <v>5650.5347770145181</v>
      </c>
      <c r="P662">
        <f ca="1">P661+U662-S662</f>
        <v>1121.8996366081003</v>
      </c>
      <c r="Q662">
        <f t="shared" ca="1" si="65"/>
        <v>1623.6207904293854</v>
      </c>
      <c r="R662">
        <f t="shared" ca="1" si="66"/>
        <v>1603.9447959479962</v>
      </c>
      <c r="S662">
        <f t="shared" ca="1" si="60"/>
        <v>160.20432730886282</v>
      </c>
      <c r="T662">
        <f t="shared" ca="1" si="61"/>
        <v>160.593631120971</v>
      </c>
      <c r="U662">
        <f t="shared" ca="1" si="67"/>
        <v>160.53820317507132</v>
      </c>
      <c r="V662">
        <f ca="1">O661*(1-(1-(Sheet1!$P$27/100))^((Sheet1!$N$27)*(Sheet2!P661/Sheet2!N661)))</f>
        <v>160.20796769893767</v>
      </c>
      <c r="W662">
        <f>ROW()-Sheet1!$Q$27</f>
        <v>655</v>
      </c>
      <c r="X662">
        <f>ROW()-Sheet1!$R$27</f>
        <v>642</v>
      </c>
      <c r="Y662">
        <f>ROW()-Sheet1!$S$27</f>
        <v>652</v>
      </c>
    </row>
    <row r="663" spans="1:25">
      <c r="A663">
        <v>293</v>
      </c>
      <c r="B663">
        <v>10000</v>
      </c>
      <c r="C663">
        <f t="shared" ca="1" si="58"/>
        <v>0.23911282220831567</v>
      </c>
      <c r="D663">
        <f ca="1">D662+G663-H663</f>
        <v>1.4747796520723715E-12</v>
      </c>
      <c r="E663">
        <f ca="1">E662+H663</f>
        <v>9999.7608871777884</v>
      </c>
      <c r="F663">
        <f t="shared" ca="1" si="62"/>
        <v>1.4747796520723715E-12</v>
      </c>
      <c r="G663">
        <f t="shared" ca="1" si="63"/>
        <v>2.6546856069877353E-17</v>
      </c>
      <c r="H663">
        <f t="shared" ca="1" si="64"/>
        <v>2.6546856069877353E-17</v>
      </c>
      <c r="I663">
        <f ca="1">C662*(1-(1-(Sheet1!$P$3/100))^((Sheet1!$N$3)*(Sheet2!D662/Sheet2!B662)))</f>
        <v>2.6546856069877353E-17</v>
      </c>
      <c r="J663">
        <f>ROW()-Sheet1!$Q$3</f>
        <v>653</v>
      </c>
      <c r="K663">
        <f>ROW()-Sheet1!$R$3</f>
        <v>653</v>
      </c>
      <c r="M663">
        <v>293</v>
      </c>
      <c r="N663">
        <v>10000</v>
      </c>
      <c r="O663">
        <f t="shared" ca="1" si="59"/>
        <v>5650.9514790827352</v>
      </c>
      <c r="P663">
        <f ca="1">P662+U663-S663</f>
        <v>1122.3721411491435</v>
      </c>
      <c r="Q663">
        <f t="shared" ca="1" si="65"/>
        <v>1623.0673643434295</v>
      </c>
      <c r="R663">
        <f t="shared" ca="1" si="66"/>
        <v>1603.6090154246911</v>
      </c>
      <c r="S663">
        <f t="shared" ca="1" si="60"/>
        <v>160.12919128683583</v>
      </c>
      <c r="T663">
        <f t="shared" ca="1" si="61"/>
        <v>160.68261737279161</v>
      </c>
      <c r="U663">
        <f t="shared" ca="1" si="67"/>
        <v>160.60169582787904</v>
      </c>
      <c r="V663">
        <f ca="1">O662*(1-(1-(Sheet1!$P$27/100))^((Sheet1!$N$27)*(Sheet2!P662/Sheet2!N662)))</f>
        <v>160.26591530457378</v>
      </c>
      <c r="W663">
        <f>ROW()-Sheet1!$Q$27</f>
        <v>656</v>
      </c>
      <c r="X663">
        <f>ROW()-Sheet1!$R$27</f>
        <v>643</v>
      </c>
      <c r="Y663">
        <f>ROW()-Sheet1!$S$27</f>
        <v>653</v>
      </c>
    </row>
    <row r="664" spans="1:25">
      <c r="A664">
        <v>294</v>
      </c>
      <c r="B664">
        <v>10000</v>
      </c>
      <c r="C664">
        <f t="shared" ca="1" si="58"/>
        <v>0.23911282220831567</v>
      </c>
      <c r="D664">
        <f ca="1">D663+G664-H664</f>
        <v>1.4747796520723715E-12</v>
      </c>
      <c r="E664">
        <f ca="1">E663+H664</f>
        <v>9999.7608871777884</v>
      </c>
      <c r="F664">
        <f t="shared" ca="1" si="62"/>
        <v>1.4747796520723715E-12</v>
      </c>
      <c r="G664">
        <f t="shared" ca="1" si="63"/>
        <v>2.6546856069877353E-17</v>
      </c>
      <c r="H664">
        <f t="shared" ca="1" si="64"/>
        <v>2.6546856069877353E-17</v>
      </c>
      <c r="I664">
        <f ca="1">C663*(1-(1-(Sheet1!$P$3/100))^((Sheet1!$N$3)*(Sheet2!D663/Sheet2!B663)))</f>
        <v>2.6546856069877353E-17</v>
      </c>
      <c r="J664">
        <f>ROW()-Sheet1!$Q$3</f>
        <v>654</v>
      </c>
      <c r="K664">
        <f>ROW()-Sheet1!$R$3</f>
        <v>654</v>
      </c>
      <c r="M664">
        <v>294</v>
      </c>
      <c r="N664">
        <v>10000</v>
      </c>
      <c r="O664">
        <f t="shared" ca="1" si="59"/>
        <v>5651.3166480593127</v>
      </c>
      <c r="P664">
        <f ca="1">P663+U664-S664</f>
        <v>1122.885015917544</v>
      </c>
      <c r="Q664">
        <f t="shared" ca="1" si="65"/>
        <v>1622.4649820145555</v>
      </c>
      <c r="R664">
        <f t="shared" ca="1" si="66"/>
        <v>1603.3333540085887</v>
      </c>
      <c r="S664">
        <f t="shared" ca="1" si="60"/>
        <v>160.10705730285991</v>
      </c>
      <c r="T664">
        <f t="shared" ca="1" si="61"/>
        <v>160.70943963173394</v>
      </c>
      <c r="U664">
        <f t="shared" ca="1" si="67"/>
        <v>160.61993207126037</v>
      </c>
      <c r="V664">
        <f ca="1">O663*(1-(1-(Sheet1!$P$27/100))^((Sheet1!$N$27)*(Sheet2!P663/Sheet2!N663)))</f>
        <v>160.34427065515789</v>
      </c>
      <c r="W664">
        <f>ROW()-Sheet1!$Q$27</f>
        <v>657</v>
      </c>
      <c r="X664">
        <f>ROW()-Sheet1!$R$27</f>
        <v>644</v>
      </c>
      <c r="Y664">
        <f>ROW()-Sheet1!$S$27</f>
        <v>654</v>
      </c>
    </row>
    <row r="665" spans="1:25">
      <c r="A665">
        <v>295</v>
      </c>
      <c r="B665">
        <v>10000</v>
      </c>
      <c r="C665">
        <f t="shared" ca="1" si="58"/>
        <v>0.23911282220831567</v>
      </c>
      <c r="D665">
        <f ca="1">D664+G665-H665</f>
        <v>1.4747796520723715E-12</v>
      </c>
      <c r="E665">
        <f ca="1">E664+H665</f>
        <v>9999.7608871777884</v>
      </c>
      <c r="F665">
        <f t="shared" ca="1" si="62"/>
        <v>1.4747796520723715E-12</v>
      </c>
      <c r="G665">
        <f t="shared" ca="1" si="63"/>
        <v>2.6546856069877353E-17</v>
      </c>
      <c r="H665">
        <f t="shared" ca="1" si="64"/>
        <v>2.6546856069877353E-17</v>
      </c>
      <c r="I665">
        <f ca="1">C664*(1-(1-(Sheet1!$P$3/100))^((Sheet1!$N$3)*(Sheet2!D664/Sheet2!B664)))</f>
        <v>2.6546856069877353E-17</v>
      </c>
      <c r="J665">
        <f>ROW()-Sheet1!$Q$3</f>
        <v>655</v>
      </c>
      <c r="K665">
        <f>ROW()-Sheet1!$R$3</f>
        <v>655</v>
      </c>
      <c r="M665">
        <v>295</v>
      </c>
      <c r="N665">
        <v>10000</v>
      </c>
      <c r="O665">
        <f t="shared" ca="1" si="59"/>
        <v>5651.5614555699594</v>
      </c>
      <c r="P665">
        <f ca="1">P664+U665-S665</f>
        <v>1123.3365507784154</v>
      </c>
      <c r="Q665">
        <f t="shared" ca="1" si="65"/>
        <v>1621.9331745343854</v>
      </c>
      <c r="R665">
        <f t="shared" ca="1" si="66"/>
        <v>1603.1688191172409</v>
      </c>
      <c r="S665">
        <f t="shared" ca="1" si="60"/>
        <v>160.13985725388514</v>
      </c>
      <c r="T665">
        <f t="shared" ca="1" si="61"/>
        <v>160.67166473405516</v>
      </c>
      <c r="U665">
        <f t="shared" ca="1" si="67"/>
        <v>160.5913921147565</v>
      </c>
      <c r="V665">
        <f ca="1">O664*(1-(1-(Sheet1!$P$27/100))^((Sheet1!$N$27)*(Sheet2!P664/Sheet2!N664)))</f>
        <v>160.42685722340875</v>
      </c>
      <c r="W665">
        <f>ROW()-Sheet1!$Q$27</f>
        <v>658</v>
      </c>
      <c r="X665">
        <f>ROW()-Sheet1!$R$27</f>
        <v>645</v>
      </c>
      <c r="Y665">
        <f>ROW()-Sheet1!$S$27</f>
        <v>655</v>
      </c>
    </row>
    <row r="666" spans="1:25">
      <c r="A666">
        <v>296</v>
      </c>
      <c r="B666">
        <v>10000</v>
      </c>
      <c r="C666">
        <f t="shared" ca="1" si="58"/>
        <v>0.23911282220831567</v>
      </c>
      <c r="D666">
        <f ca="1">D665+G666-H666</f>
        <v>1.4747796520723715E-12</v>
      </c>
      <c r="E666">
        <f ca="1">E665+H666</f>
        <v>9999.7608871777884</v>
      </c>
      <c r="F666">
        <f t="shared" ca="1" si="62"/>
        <v>1.4747796520723715E-12</v>
      </c>
      <c r="G666">
        <f t="shared" ca="1" si="63"/>
        <v>2.6546856069877353E-17</v>
      </c>
      <c r="H666">
        <f t="shared" ca="1" si="64"/>
        <v>2.6546856069877353E-17</v>
      </c>
      <c r="I666">
        <f ca="1">C665*(1-(1-(Sheet1!$P$3/100))^((Sheet1!$N$3)*(Sheet2!D665/Sheet2!B665)))</f>
        <v>2.6546856069877353E-17</v>
      </c>
      <c r="J666">
        <f>ROW()-Sheet1!$Q$3</f>
        <v>656</v>
      </c>
      <c r="K666">
        <f>ROW()-Sheet1!$R$3</f>
        <v>656</v>
      </c>
      <c r="M666">
        <v>296</v>
      </c>
      <c r="N666">
        <v>10000</v>
      </c>
      <c r="O666">
        <f t="shared" ca="1" si="59"/>
        <v>5651.6436242727905</v>
      </c>
      <c r="P666">
        <f ca="1">P665+U666-S666</f>
        <v>1123.6415473749248</v>
      </c>
      <c r="Q666">
        <f t="shared" ca="1" si="65"/>
        <v>1621.5723560373226</v>
      </c>
      <c r="R666">
        <f t="shared" ca="1" si="66"/>
        <v>1603.142472314961</v>
      </c>
      <c r="S666">
        <f t="shared" ca="1" si="60"/>
        <v>160.21874574780293</v>
      </c>
      <c r="T666">
        <f t="shared" ca="1" si="61"/>
        <v>160.57956424486568</v>
      </c>
      <c r="U666">
        <f t="shared" ca="1" si="67"/>
        <v>160.52374234431221</v>
      </c>
      <c r="V666">
        <f ca="1">O665*(1-(1-(Sheet1!$P$27/100))^((Sheet1!$N$27)*(Sheet2!P665/Sheet2!N665)))</f>
        <v>160.49739554203225</v>
      </c>
      <c r="W666">
        <f>ROW()-Sheet1!$Q$27</f>
        <v>659</v>
      </c>
      <c r="X666">
        <f>ROW()-Sheet1!$R$27</f>
        <v>646</v>
      </c>
      <c r="Y666">
        <f>ROW()-Sheet1!$S$27</f>
        <v>656</v>
      </c>
    </row>
    <row r="667" spans="1:25">
      <c r="A667">
        <v>297</v>
      </c>
      <c r="B667">
        <v>10000</v>
      </c>
      <c r="C667">
        <f t="shared" ca="1" si="58"/>
        <v>0.23911282220831567</v>
      </c>
      <c r="D667">
        <f ca="1">D666+G667-H667</f>
        <v>1.4747796520723715E-12</v>
      </c>
      <c r="E667">
        <f ca="1">E666+H667</f>
        <v>9999.7608871777884</v>
      </c>
      <c r="F667">
        <f t="shared" ca="1" si="62"/>
        <v>1.4747796520723715E-12</v>
      </c>
      <c r="G667">
        <f t="shared" ca="1" si="63"/>
        <v>2.6546856069877353E-17</v>
      </c>
      <c r="H667">
        <f t="shared" ca="1" si="64"/>
        <v>2.6546856069877353E-17</v>
      </c>
      <c r="I667">
        <f ca="1">C666*(1-(1-(Sheet1!$P$3/100))^((Sheet1!$N$3)*(Sheet2!D666/Sheet2!B666)))</f>
        <v>2.6546856069877353E-17</v>
      </c>
      <c r="J667">
        <f>ROW()-Sheet1!$Q$3</f>
        <v>657</v>
      </c>
      <c r="K667">
        <f>ROW()-Sheet1!$R$3</f>
        <v>657</v>
      </c>
      <c r="M667">
        <v>297</v>
      </c>
      <c r="N667">
        <v>10000</v>
      </c>
      <c r="O667">
        <f t="shared" ca="1" si="59"/>
        <v>5651.554474827416</v>
      </c>
      <c r="P667">
        <f ca="1">P666+U667-S667</f>
        <v>1123.7471723476192</v>
      </c>
      <c r="Q667">
        <f t="shared" ca="1" si="65"/>
        <v>1621.4451226841434</v>
      </c>
      <c r="R667">
        <f t="shared" ca="1" si="66"/>
        <v>1603.2532301408216</v>
      </c>
      <c r="S667">
        <f t="shared" ca="1" si="60"/>
        <v>160.32629856249457</v>
      </c>
      <c r="T667">
        <f t="shared" ca="1" si="61"/>
        <v>160.45353191567392</v>
      </c>
      <c r="U667">
        <f t="shared" ca="1" si="67"/>
        <v>160.43192353518901</v>
      </c>
      <c r="V667">
        <f ca="1">O666*(1-(1-(Sheet1!$P$27/100))^((Sheet1!$N$27)*(Sheet2!P666/Sheet2!N666)))</f>
        <v>160.54268136104972</v>
      </c>
      <c r="W667">
        <f>ROW()-Sheet1!$Q$27</f>
        <v>660</v>
      </c>
      <c r="X667">
        <f>ROW()-Sheet1!$R$27</f>
        <v>647</v>
      </c>
      <c r="Y667">
        <f>ROW()-Sheet1!$S$27</f>
        <v>657</v>
      </c>
    </row>
    <row r="668" spans="1:25">
      <c r="A668">
        <v>298</v>
      </c>
      <c r="B668">
        <v>10000</v>
      </c>
      <c r="C668">
        <f t="shared" ca="1" si="58"/>
        <v>0.23911282220831567</v>
      </c>
      <c r="D668">
        <f ca="1">D667+G668-H668</f>
        <v>1.4747796520723715E-12</v>
      </c>
      <c r="E668">
        <f ca="1">E667+H668</f>
        <v>9999.7608871777884</v>
      </c>
      <c r="F668">
        <f t="shared" ca="1" si="62"/>
        <v>1.4747796520723715E-12</v>
      </c>
      <c r="G668">
        <f t="shared" ca="1" si="63"/>
        <v>2.6546856069877353E-17</v>
      </c>
      <c r="H668">
        <f t="shared" ca="1" si="64"/>
        <v>2.6546856069877353E-17</v>
      </c>
      <c r="I668">
        <f ca="1">C667*(1-(1-(Sheet1!$P$3/100))^((Sheet1!$N$3)*(Sheet2!D667/Sheet2!B667)))</f>
        <v>2.6546856069877353E-17</v>
      </c>
      <c r="J668">
        <f>ROW()-Sheet1!$Q$3</f>
        <v>658</v>
      </c>
      <c r="K668">
        <f>ROW()-Sheet1!$R$3</f>
        <v>658</v>
      </c>
      <c r="M668">
        <v>298</v>
      </c>
      <c r="N668">
        <v>10000</v>
      </c>
      <c r="O668">
        <f t="shared" ca="1" si="59"/>
        <v>5651.3190963663474</v>
      </c>
      <c r="P668">
        <f ca="1">P667+U668-S668</f>
        <v>1123.6417970541377</v>
      </c>
      <c r="Q668">
        <f t="shared" ca="1" si="65"/>
        <v>1621.5657607418907</v>
      </c>
      <c r="R668">
        <f t="shared" ca="1" si="66"/>
        <v>1603.4733458376249</v>
      </c>
      <c r="S668">
        <f t="shared" ca="1" si="60"/>
        <v>160.44028327915004</v>
      </c>
      <c r="T668">
        <f t="shared" ca="1" si="61"/>
        <v>160.31964522140274</v>
      </c>
      <c r="U668">
        <f t="shared" ca="1" si="67"/>
        <v>160.33490798566834</v>
      </c>
      <c r="V668">
        <f ca="1">O667*(1-(1-(Sheet1!$P$27/100))^((Sheet1!$N$27)*(Sheet2!P667/Sheet2!N667)))</f>
        <v>160.55502368247144</v>
      </c>
      <c r="W668">
        <f>ROW()-Sheet1!$Q$27</f>
        <v>661</v>
      </c>
      <c r="X668">
        <f>ROW()-Sheet1!$R$27</f>
        <v>648</v>
      </c>
      <c r="Y668">
        <f>ROW()-Sheet1!$S$27</f>
        <v>658</v>
      </c>
    </row>
    <row r="669" spans="1:25">
      <c r="A669">
        <v>299</v>
      </c>
      <c r="B669">
        <v>10000</v>
      </c>
      <c r="C669">
        <f t="shared" ca="1" si="58"/>
        <v>0.23911282220831567</v>
      </c>
      <c r="D669">
        <f ca="1">D668+G669-H669</f>
        <v>1.4747796520723715E-12</v>
      </c>
      <c r="E669">
        <f ca="1">E668+H669</f>
        <v>9999.7608871777884</v>
      </c>
      <c r="F669">
        <f t="shared" ca="1" si="62"/>
        <v>1.4747796520723715E-12</v>
      </c>
      <c r="G669">
        <f t="shared" ca="1" si="63"/>
        <v>2.6546856069877353E-17</v>
      </c>
      <c r="H669">
        <f t="shared" ca="1" si="64"/>
        <v>2.6546856069877353E-17</v>
      </c>
      <c r="I669">
        <f ca="1">C668*(1-(1-(Sheet1!$P$3/100))^((Sheet1!$N$3)*(Sheet2!D668/Sheet2!B668)))</f>
        <v>2.6546856069877353E-17</v>
      </c>
      <c r="J669">
        <f>ROW()-Sheet1!$Q$3</f>
        <v>659</v>
      </c>
      <c r="K669">
        <f>ROW()-Sheet1!$R$3</f>
        <v>659</v>
      </c>
      <c r="M669">
        <v>299</v>
      </c>
      <c r="N669">
        <v>10000</v>
      </c>
      <c r="O669">
        <f t="shared" ca="1" si="59"/>
        <v>5650.9899258141422</v>
      </c>
      <c r="P669">
        <f ca="1">P668+U669-S669</f>
        <v>1123.3554152645379</v>
      </c>
      <c r="Q669">
        <f t="shared" ca="1" si="65"/>
        <v>1621.8996366080994</v>
      </c>
      <c r="R669">
        <f t="shared" ca="1" si="66"/>
        <v>1603.7550223132209</v>
      </c>
      <c r="S669">
        <f t="shared" ca="1" si="60"/>
        <v>160.53820317507132</v>
      </c>
      <c r="T669">
        <f t="shared" ca="1" si="61"/>
        <v>160.20432730886282</v>
      </c>
      <c r="U669">
        <f t="shared" ca="1" si="67"/>
        <v>160.25182138547152</v>
      </c>
      <c r="V669">
        <f ca="1">O668*(1-(1-(Sheet1!$P$27/100))^((Sheet1!$N$27)*(Sheet2!P668/Sheet2!N668)))</f>
        <v>160.53349786106747</v>
      </c>
      <c r="W669">
        <f>ROW()-Sheet1!$Q$27</f>
        <v>662</v>
      </c>
      <c r="X669">
        <f>ROW()-Sheet1!$R$27</f>
        <v>649</v>
      </c>
      <c r="Y669">
        <f>ROW()-Sheet1!$S$27</f>
        <v>659</v>
      </c>
    </row>
    <row r="670" spans="1:25">
      <c r="A670">
        <v>300</v>
      </c>
      <c r="B670">
        <v>10000</v>
      </c>
      <c r="C670">
        <f t="shared" ca="1" si="58"/>
        <v>0.23911282220831567</v>
      </c>
      <c r="D670">
        <f ca="1">D669+G670-H670</f>
        <v>1.4747796520723715E-12</v>
      </c>
      <c r="E670">
        <f ca="1">E669+H670</f>
        <v>9999.7608871777884</v>
      </c>
      <c r="F670">
        <f t="shared" ca="1" si="62"/>
        <v>1.4747796520723715E-12</v>
      </c>
      <c r="G670">
        <f t="shared" ca="1" si="63"/>
        <v>2.6546856069877353E-17</v>
      </c>
      <c r="H670">
        <f t="shared" ca="1" si="64"/>
        <v>2.6546856069877353E-17</v>
      </c>
      <c r="I670">
        <f ca="1">C669*(1-(1-(Sheet1!$P$3/100))^((Sheet1!$N$3)*(Sheet2!D669/Sheet2!B669)))</f>
        <v>2.6546856069877353E-17</v>
      </c>
      <c r="J670">
        <f>ROW()-Sheet1!$Q$3</f>
        <v>660</v>
      </c>
      <c r="K670">
        <f>ROW()-Sheet1!$R$3</f>
        <v>660</v>
      </c>
      <c r="M670">
        <v>300</v>
      </c>
      <c r="N670">
        <v>10000</v>
      </c>
      <c r="O670">
        <f t="shared" ca="1" si="59"/>
        <v>5650.6352959342894</v>
      </c>
      <c r="P670">
        <f ca="1">P669+U670-S670</f>
        <v>1122.9519335966122</v>
      </c>
      <c r="Q670">
        <f t="shared" ca="1" si="65"/>
        <v>1622.3721411491426</v>
      </c>
      <c r="R670">
        <f t="shared" ca="1" si="66"/>
        <v>1604.040629319956</v>
      </c>
      <c r="S670">
        <f t="shared" ca="1" si="60"/>
        <v>160.60169582787904</v>
      </c>
      <c r="T670">
        <f t="shared" ca="1" si="61"/>
        <v>160.12919128683583</v>
      </c>
      <c r="U670">
        <f t="shared" ca="1" si="67"/>
        <v>160.19821415995338</v>
      </c>
      <c r="V670">
        <f ca="1">O669*(1-(1-(Sheet1!$P$27/100))^((Sheet1!$N$27)*(Sheet2!P669/Sheet2!N669)))</f>
        <v>160.48382116668833</v>
      </c>
      <c r="W670">
        <f>ROW()-Sheet1!$Q$27</f>
        <v>663</v>
      </c>
      <c r="X670">
        <f>ROW()-Sheet1!$R$27</f>
        <v>650</v>
      </c>
      <c r="Y670">
        <f>ROW()-Sheet1!$S$27</f>
        <v>660</v>
      </c>
    </row>
    <row r="671" spans="1:25">
      <c r="A671">
        <v>301</v>
      </c>
      <c r="B671">
        <v>10000</v>
      </c>
      <c r="C671">
        <f t="shared" ca="1" si="58"/>
        <v>0.23911282220831567</v>
      </c>
      <c r="D671">
        <f ca="1">D670+G671-H671</f>
        <v>1.4747796520723715E-12</v>
      </c>
      <c r="E671">
        <f ca="1">E670+H671</f>
        <v>9999.7608871777884</v>
      </c>
      <c r="F671">
        <f t="shared" ca="1" si="62"/>
        <v>1.4747796520723715E-12</v>
      </c>
      <c r="G671">
        <f t="shared" ca="1" si="63"/>
        <v>2.6546856069877353E-17</v>
      </c>
      <c r="H671">
        <f t="shared" ca="1" si="64"/>
        <v>2.6546856069877353E-17</v>
      </c>
      <c r="I671">
        <f ca="1">C670*(1-(1-(Sheet1!$P$3/100))^((Sheet1!$N$3)*(Sheet2!D670/Sheet2!B670)))</f>
        <v>2.6546856069877353E-17</v>
      </c>
      <c r="J671">
        <f>ROW()-Sheet1!$Q$3</f>
        <v>661</v>
      </c>
      <c r="K671">
        <f>ROW()-Sheet1!$R$3</f>
        <v>661</v>
      </c>
      <c r="M671">
        <v>301</v>
      </c>
      <c r="N671">
        <v>10000</v>
      </c>
      <c r="O671">
        <f t="shared" ca="1" si="59"/>
        <v>5650.3254155116765</v>
      </c>
      <c r="P671">
        <f ca="1">P670+U671-S671</f>
        <v>1122.5152003499202</v>
      </c>
      <c r="Q671">
        <f t="shared" ca="1" si="65"/>
        <v>1622.8850159175431</v>
      </c>
      <c r="R671">
        <f t="shared" ca="1" si="66"/>
        <v>1604.2743682208593</v>
      </c>
      <c r="S671">
        <f t="shared" ca="1" si="60"/>
        <v>160.61993207126037</v>
      </c>
      <c r="T671">
        <f t="shared" ca="1" si="61"/>
        <v>160.10705730285991</v>
      </c>
      <c r="U671">
        <f t="shared" ca="1" si="67"/>
        <v>160.18319882456842</v>
      </c>
      <c r="V671">
        <f ca="1">O670*(1-(1-(Sheet1!$P$27/100))^((Sheet1!$N$27)*(Sheet2!P670/Sheet2!N670)))</f>
        <v>160.41693772547171</v>
      </c>
      <c r="W671">
        <f>ROW()-Sheet1!$Q$27</f>
        <v>664</v>
      </c>
      <c r="X671">
        <f>ROW()-Sheet1!$R$27</f>
        <v>651</v>
      </c>
      <c r="Y671">
        <f>ROW()-Sheet1!$S$27</f>
        <v>661</v>
      </c>
    </row>
    <row r="672" spans="1:25">
      <c r="A672">
        <v>302</v>
      </c>
      <c r="B672">
        <v>10000</v>
      </c>
      <c r="C672">
        <f t="shared" ca="1" si="58"/>
        <v>0.23911282220831567</v>
      </c>
      <c r="D672">
        <f ca="1">D671+G672-H672</f>
        <v>1.4747796520723715E-12</v>
      </c>
      <c r="E672">
        <f ca="1">E671+H672</f>
        <v>9999.7608871777884</v>
      </c>
      <c r="F672">
        <f t="shared" ca="1" si="62"/>
        <v>1.4747796520723715E-12</v>
      </c>
      <c r="G672">
        <f t="shared" ca="1" si="63"/>
        <v>2.6546856069877353E-17</v>
      </c>
      <c r="H672">
        <f t="shared" ca="1" si="64"/>
        <v>2.6546856069877353E-17</v>
      </c>
      <c r="I672">
        <f ca="1">C671*(1-(1-(Sheet1!$P$3/100))^((Sheet1!$N$3)*(Sheet2!D671/Sheet2!B671)))</f>
        <v>2.6546856069877353E-17</v>
      </c>
      <c r="J672">
        <f>ROW()-Sheet1!$Q$3</f>
        <v>662</v>
      </c>
      <c r="K672">
        <f>ROW()-Sheet1!$R$3</f>
        <v>662</v>
      </c>
      <c r="M672">
        <v>302</v>
      </c>
      <c r="N672">
        <v>10000</v>
      </c>
      <c r="O672">
        <f t="shared" ca="1" si="59"/>
        <v>5650.1186237927013</v>
      </c>
      <c r="P672">
        <f ca="1">P671+U672-S672</f>
        <v>1122.1317759341014</v>
      </c>
      <c r="Q672">
        <f t="shared" ca="1" si="65"/>
        <v>1623.3365507784144</v>
      </c>
      <c r="R672">
        <f t="shared" ca="1" si="66"/>
        <v>1604.4130494947819</v>
      </c>
      <c r="S672">
        <f t="shared" ca="1" si="60"/>
        <v>160.5913921147565</v>
      </c>
      <c r="T672">
        <f t="shared" ca="1" si="61"/>
        <v>160.13985725388514</v>
      </c>
      <c r="U672">
        <f t="shared" ca="1" si="67"/>
        <v>160.20796769893767</v>
      </c>
      <c r="V672">
        <f ca="1">O671*(1-(1-(Sheet1!$P$27/100))^((Sheet1!$N$27)*(Sheet2!P671/Sheet2!N671)))</f>
        <v>160.34664897286038</v>
      </c>
      <c r="W672">
        <f>ROW()-Sheet1!$Q$27</f>
        <v>665</v>
      </c>
      <c r="X672">
        <f>ROW()-Sheet1!$R$27</f>
        <v>652</v>
      </c>
      <c r="Y672">
        <f>ROW()-Sheet1!$S$27</f>
        <v>662</v>
      </c>
    </row>
    <row r="673" spans="1:25">
      <c r="A673">
        <v>303</v>
      </c>
      <c r="B673">
        <v>10000</v>
      </c>
      <c r="C673">
        <f t="shared" ca="1" si="58"/>
        <v>0.23911282220831567</v>
      </c>
      <c r="D673">
        <f ca="1">D672+G673-H673</f>
        <v>1.4747796520723715E-12</v>
      </c>
      <c r="E673">
        <f ca="1">E672+H673</f>
        <v>9999.7608871777884</v>
      </c>
      <c r="F673">
        <f t="shared" ca="1" si="62"/>
        <v>1.4747796520723715E-12</v>
      </c>
      <c r="G673">
        <f t="shared" ca="1" si="63"/>
        <v>2.6546856069877353E-17</v>
      </c>
      <c r="H673">
        <f t="shared" ca="1" si="64"/>
        <v>2.6546856069877353E-17</v>
      </c>
      <c r="I673">
        <f ca="1">C672*(1-(1-(Sheet1!$P$3/100))^((Sheet1!$N$3)*(Sheet2!D672/Sheet2!B672)))</f>
        <v>2.6546856069877353E-17</v>
      </c>
      <c r="J673">
        <f>ROW()-Sheet1!$Q$3</f>
        <v>663</v>
      </c>
      <c r="K673">
        <f>ROW()-Sheet1!$R$3</f>
        <v>663</v>
      </c>
      <c r="M673">
        <v>303</v>
      </c>
      <c r="N673">
        <v>10000</v>
      </c>
      <c r="O673">
        <f t="shared" ca="1" si="59"/>
        <v>5650.050573240067</v>
      </c>
      <c r="P673">
        <f ca="1">P672+U673-S673</f>
        <v>1121.8739488943629</v>
      </c>
      <c r="Q673">
        <f t="shared" ca="1" si="65"/>
        <v>1623.6415473749239</v>
      </c>
      <c r="R673">
        <f t="shared" ca="1" si="66"/>
        <v>1604.4339304906462</v>
      </c>
      <c r="S673">
        <f t="shared" ca="1" si="60"/>
        <v>160.52374234431221</v>
      </c>
      <c r="T673">
        <f t="shared" ca="1" si="61"/>
        <v>160.21874574780293</v>
      </c>
      <c r="U673">
        <f t="shared" ca="1" si="67"/>
        <v>160.26591530457378</v>
      </c>
      <c r="V673">
        <f ca="1">O672*(1-(1-(Sheet1!$P$27/100))^((Sheet1!$N$27)*(Sheet2!P672/Sheet2!N672)))</f>
        <v>160.286796300438</v>
      </c>
      <c r="W673">
        <f>ROW()-Sheet1!$Q$27</f>
        <v>666</v>
      </c>
      <c r="X673">
        <f>ROW()-Sheet1!$R$27</f>
        <v>653</v>
      </c>
      <c r="Y673">
        <f>ROW()-Sheet1!$S$27</f>
        <v>663</v>
      </c>
    </row>
    <row r="674" spans="1:25">
      <c r="A674">
        <v>304</v>
      </c>
      <c r="B674">
        <v>10000</v>
      </c>
      <c r="C674">
        <f t="shared" ca="1" si="58"/>
        <v>0.23911282220831567</v>
      </c>
      <c r="D674">
        <f ca="1">D673+G674-H674</f>
        <v>1.4747796520723715E-12</v>
      </c>
      <c r="E674">
        <f ca="1">E673+H674</f>
        <v>9999.7608871777884</v>
      </c>
      <c r="F674">
        <f t="shared" ca="1" si="62"/>
        <v>1.4747796520723715E-12</v>
      </c>
      <c r="G674">
        <f t="shared" ca="1" si="63"/>
        <v>2.6546856069877353E-17</v>
      </c>
      <c r="H674">
        <f t="shared" ca="1" si="64"/>
        <v>2.6546856069877353E-17</v>
      </c>
      <c r="I674">
        <f ca="1">C673*(1-(1-(Sheet1!$P$3/100))^((Sheet1!$N$3)*(Sheet2!D673/Sheet2!B673)))</f>
        <v>2.6546856069877353E-17</v>
      </c>
      <c r="J674">
        <f>ROW()-Sheet1!$Q$3</f>
        <v>664</v>
      </c>
      <c r="K674">
        <f>ROW()-Sheet1!$R$3</f>
        <v>664</v>
      </c>
      <c r="M674">
        <v>304</v>
      </c>
      <c r="N674">
        <v>10000</v>
      </c>
      <c r="O674">
        <f t="shared" ca="1" si="59"/>
        <v>5650.1283066531396</v>
      </c>
      <c r="P674">
        <f ca="1">P673+U674-S674</f>
        <v>1121.7862960143318</v>
      </c>
      <c r="Q674">
        <f t="shared" ca="1" si="65"/>
        <v>1623.7471723476183</v>
      </c>
      <c r="R674">
        <f t="shared" ca="1" si="66"/>
        <v>1604.3382249849103</v>
      </c>
      <c r="S674">
        <f t="shared" ca="1" si="60"/>
        <v>160.43192353518901</v>
      </c>
      <c r="T674">
        <f t="shared" ca="1" si="61"/>
        <v>160.32629856249457</v>
      </c>
      <c r="U674">
        <f t="shared" ca="1" si="67"/>
        <v>160.34427065515789</v>
      </c>
      <c r="V674">
        <f ca="1">O673*(1-(1-(Sheet1!$P$27/100))^((Sheet1!$N$27)*(Sheet2!P673/Sheet2!N673)))</f>
        <v>160.24856514942223</v>
      </c>
      <c r="W674">
        <f>ROW()-Sheet1!$Q$27</f>
        <v>667</v>
      </c>
      <c r="X674">
        <f>ROW()-Sheet1!$R$27</f>
        <v>654</v>
      </c>
      <c r="Y674">
        <f>ROW()-Sheet1!$S$27</f>
        <v>664</v>
      </c>
    </row>
    <row r="675" spans="1:25">
      <c r="A675">
        <v>305</v>
      </c>
      <c r="B675">
        <v>10000</v>
      </c>
      <c r="C675">
        <f t="shared" ca="1" si="58"/>
        <v>0.23911282220831567</v>
      </c>
      <c r="D675">
        <f ca="1">D674+G675-H675</f>
        <v>1.4747796520723715E-12</v>
      </c>
      <c r="E675">
        <f ca="1">E674+H675</f>
        <v>9999.7608871777884</v>
      </c>
      <c r="F675">
        <f t="shared" ca="1" si="62"/>
        <v>1.4747796520723715E-12</v>
      </c>
      <c r="G675">
        <f t="shared" ca="1" si="63"/>
        <v>2.6546856069877353E-17</v>
      </c>
      <c r="H675">
        <f t="shared" ca="1" si="64"/>
        <v>2.6546856069877353E-17</v>
      </c>
      <c r="I675">
        <f ca="1">C674*(1-(1-(Sheet1!$P$3/100))^((Sheet1!$N$3)*(Sheet2!D674/Sheet2!B674)))</f>
        <v>2.6546856069877353E-17</v>
      </c>
      <c r="J675">
        <f>ROW()-Sheet1!$Q$3</f>
        <v>665</v>
      </c>
      <c r="K675">
        <f>ROW()-Sheet1!$R$3</f>
        <v>665</v>
      </c>
      <c r="M675">
        <v>305</v>
      </c>
      <c r="N675">
        <v>10000</v>
      </c>
      <c r="O675">
        <f t="shared" ca="1" si="59"/>
        <v>5650.3301613548601</v>
      </c>
      <c r="P675">
        <f ca="1">P674+U675-S675</f>
        <v>1121.8782452520722</v>
      </c>
      <c r="Q675">
        <f t="shared" ca="1" si="65"/>
        <v>1623.6417970541368</v>
      </c>
      <c r="R675">
        <f t="shared" ca="1" si="66"/>
        <v>1604.1497963389309</v>
      </c>
      <c r="S675">
        <f t="shared" ca="1" si="60"/>
        <v>160.33490798566834</v>
      </c>
      <c r="T675">
        <f t="shared" ca="1" si="61"/>
        <v>160.44028327915004</v>
      </c>
      <c r="U675">
        <f t="shared" ca="1" si="67"/>
        <v>160.42685722340875</v>
      </c>
      <c r="V675">
        <f ca="1">O674*(1-(1-(Sheet1!$P$27/100))^((Sheet1!$N$27)*(Sheet2!P674/Sheet2!N674)))</f>
        <v>160.23842857742926</v>
      </c>
      <c r="W675">
        <f>ROW()-Sheet1!$Q$27</f>
        <v>668</v>
      </c>
      <c r="X675">
        <f>ROW()-Sheet1!$R$27</f>
        <v>655</v>
      </c>
      <c r="Y675">
        <f>ROW()-Sheet1!$S$27</f>
        <v>665</v>
      </c>
    </row>
    <row r="676" spans="1:25">
      <c r="A676">
        <v>306</v>
      </c>
      <c r="B676">
        <v>10000</v>
      </c>
      <c r="C676">
        <f t="shared" ca="1" si="58"/>
        <v>0.23911282220831567</v>
      </c>
      <c r="D676">
        <f ca="1">D675+G676-H676</f>
        <v>1.4747796520723715E-12</v>
      </c>
      <c r="E676">
        <f ca="1">E675+H676</f>
        <v>9999.7608871777884</v>
      </c>
      <c r="F676">
        <f t="shared" ca="1" si="62"/>
        <v>1.4747796520723715E-12</v>
      </c>
      <c r="G676">
        <f t="shared" ca="1" si="63"/>
        <v>2.6546856069877353E-17</v>
      </c>
      <c r="H676">
        <f t="shared" ca="1" si="64"/>
        <v>2.6546856069877353E-17</v>
      </c>
      <c r="I676">
        <f ca="1">C675*(1-(1-(Sheet1!$P$3/100))^((Sheet1!$N$3)*(Sheet2!D675/Sheet2!B675)))</f>
        <v>2.6546856069877353E-17</v>
      </c>
      <c r="J676">
        <f>ROW()-Sheet1!$Q$3</f>
        <v>666</v>
      </c>
      <c r="K676">
        <f>ROW()-Sheet1!$R$3</f>
        <v>666</v>
      </c>
      <c r="M676">
        <v>306</v>
      </c>
      <c r="N676">
        <v>10000</v>
      </c>
      <c r="O676">
        <f t="shared" ca="1" si="59"/>
        <v>5650.611264676153</v>
      </c>
      <c r="P676">
        <f ca="1">P675+U676-S676</f>
        <v>1122.1238194086332</v>
      </c>
      <c r="Q676">
        <f t="shared" ca="1" si="65"/>
        <v>1623.355415264537</v>
      </c>
      <c r="R676">
        <f t="shared" ca="1" si="66"/>
        <v>1603.9095006506768</v>
      </c>
      <c r="S676">
        <f t="shared" ca="1" si="60"/>
        <v>160.25182138547152</v>
      </c>
      <c r="T676">
        <f t="shared" ca="1" si="61"/>
        <v>160.53820317507132</v>
      </c>
      <c r="U676">
        <f t="shared" ca="1" si="67"/>
        <v>160.49739554203225</v>
      </c>
      <c r="V676">
        <f ca="1">O675*(1-(1-(Sheet1!$P$27/100))^((Sheet1!$N$27)*(Sheet2!P675/Sheet2!N675)))</f>
        <v>160.25709985377841</v>
      </c>
      <c r="W676">
        <f>ROW()-Sheet1!$Q$27</f>
        <v>669</v>
      </c>
      <c r="X676">
        <f>ROW()-Sheet1!$R$27</f>
        <v>656</v>
      </c>
      <c r="Y676">
        <f>ROW()-Sheet1!$S$27</f>
        <v>666</v>
      </c>
    </row>
    <row r="677" spans="1:25">
      <c r="A677">
        <v>307</v>
      </c>
      <c r="B677">
        <v>10000</v>
      </c>
      <c r="C677">
        <f t="shared" ca="1" si="58"/>
        <v>0.23911282220831567</v>
      </c>
      <c r="D677">
        <f ca="1">D676+G677-H677</f>
        <v>1.4747796520723715E-12</v>
      </c>
      <c r="E677">
        <f ca="1">E676+H677</f>
        <v>9999.7608871777884</v>
      </c>
      <c r="F677">
        <f t="shared" ca="1" si="62"/>
        <v>1.4747796520723715E-12</v>
      </c>
      <c r="G677">
        <f t="shared" ca="1" si="63"/>
        <v>2.6546856069877353E-17</v>
      </c>
      <c r="H677">
        <f t="shared" ca="1" si="64"/>
        <v>2.6546856069877353E-17</v>
      </c>
      <c r="I677">
        <f ca="1">C676*(1-(1-(Sheet1!$P$3/100))^((Sheet1!$N$3)*(Sheet2!D676/Sheet2!B676)))</f>
        <v>2.6546856069877353E-17</v>
      </c>
      <c r="J677">
        <f>ROW()-Sheet1!$Q$3</f>
        <v>667</v>
      </c>
      <c r="K677">
        <f>ROW()-Sheet1!$R$3</f>
        <v>667</v>
      </c>
      <c r="M677">
        <v>307</v>
      </c>
      <c r="N677">
        <v>10000</v>
      </c>
      <c r="O677">
        <f t="shared" ca="1" si="59"/>
        <v>5650.9133089410889</v>
      </c>
      <c r="P677">
        <f ca="1">P676+U677-S677</f>
        <v>1122.4682866097296</v>
      </c>
      <c r="Q677">
        <f t="shared" ca="1" si="65"/>
        <v>1622.9519335966113</v>
      </c>
      <c r="R677">
        <f t="shared" ca="1" si="66"/>
        <v>1603.6664708525698</v>
      </c>
      <c r="S677">
        <f t="shared" ca="1" si="60"/>
        <v>160.19821415995338</v>
      </c>
      <c r="T677">
        <f t="shared" ca="1" si="61"/>
        <v>160.60169582787904</v>
      </c>
      <c r="U677">
        <f t="shared" ca="1" si="67"/>
        <v>160.54268136104972</v>
      </c>
      <c r="V677">
        <f ca="1">O676*(1-(1-(Sheet1!$P$27/100))^((Sheet1!$N$27)*(Sheet2!P676/Sheet2!N676)))</f>
        <v>160.2996515629427</v>
      </c>
      <c r="W677">
        <f>ROW()-Sheet1!$Q$27</f>
        <v>670</v>
      </c>
      <c r="X677">
        <f>ROW()-Sheet1!$R$27</f>
        <v>657</v>
      </c>
      <c r="Y677">
        <f>ROW()-Sheet1!$S$27</f>
        <v>667</v>
      </c>
    </row>
    <row r="678" spans="1:25">
      <c r="A678">
        <v>308</v>
      </c>
      <c r="B678">
        <v>10000</v>
      </c>
      <c r="C678">
        <f t="shared" ca="1" si="58"/>
        <v>0.23911282220831567</v>
      </c>
      <c r="D678">
        <f ca="1">D677+G678-H678</f>
        <v>1.4747796520723715E-12</v>
      </c>
      <c r="E678">
        <f ca="1">E677+H678</f>
        <v>9999.7608871777884</v>
      </c>
      <c r="F678">
        <f t="shared" ca="1" si="62"/>
        <v>1.4747796520723715E-12</v>
      </c>
      <c r="G678">
        <f t="shared" ca="1" si="63"/>
        <v>2.6546856069877353E-17</v>
      </c>
      <c r="H678">
        <f t="shared" ca="1" si="64"/>
        <v>2.6546856069877353E-17</v>
      </c>
      <c r="I678">
        <f ca="1">C677*(1-(1-(Sheet1!$P$3/100))^((Sheet1!$N$3)*(Sheet2!D677/Sheet2!B677)))</f>
        <v>2.6546856069877353E-17</v>
      </c>
      <c r="J678">
        <f>ROW()-Sheet1!$Q$3</f>
        <v>668</v>
      </c>
      <c r="K678">
        <f>ROW()-Sheet1!$R$3</f>
        <v>668</v>
      </c>
      <c r="M678">
        <v>308</v>
      </c>
      <c r="N678">
        <v>10000</v>
      </c>
      <c r="O678">
        <f t="shared" ca="1" si="59"/>
        <v>5651.1765147460619</v>
      </c>
      <c r="P678">
        <f ca="1">P677+U678-S678</f>
        <v>1122.8401114676326</v>
      </c>
      <c r="Q678">
        <f t="shared" ca="1" si="65"/>
        <v>1622.5152003499193</v>
      </c>
      <c r="R678">
        <f t="shared" ca="1" si="66"/>
        <v>1603.4681734363869</v>
      </c>
      <c r="S678">
        <f t="shared" ca="1" si="60"/>
        <v>160.18319882456842</v>
      </c>
      <c r="T678">
        <f t="shared" ca="1" si="61"/>
        <v>160.61993207126037</v>
      </c>
      <c r="U678">
        <f t="shared" ca="1" si="67"/>
        <v>160.55502368247144</v>
      </c>
      <c r="V678">
        <f ca="1">O677*(1-(1-(Sheet1!$P$27/100))^((Sheet1!$N$27)*(Sheet2!P677/Sheet2!N677)))</f>
        <v>160.35672626628858</v>
      </c>
      <c r="W678">
        <f>ROW()-Sheet1!$Q$27</f>
        <v>671</v>
      </c>
      <c r="X678">
        <f>ROW()-Sheet1!$R$27</f>
        <v>658</v>
      </c>
      <c r="Y678">
        <f>ROW()-Sheet1!$S$27</f>
        <v>668</v>
      </c>
    </row>
    <row r="679" spans="1:25">
      <c r="A679">
        <v>309</v>
      </c>
      <c r="B679">
        <v>10000</v>
      </c>
      <c r="C679">
        <f t="shared" ca="1" si="58"/>
        <v>0.23911282220831567</v>
      </c>
      <c r="D679">
        <f ca="1">D678+G679-H679</f>
        <v>1.4747796520723715E-12</v>
      </c>
      <c r="E679">
        <f ca="1">E678+H679</f>
        <v>9999.7608871777884</v>
      </c>
      <c r="F679">
        <f t="shared" ca="1" si="62"/>
        <v>1.4747796520723715E-12</v>
      </c>
      <c r="G679">
        <f t="shared" ca="1" si="63"/>
        <v>2.6546856069877353E-17</v>
      </c>
      <c r="H679">
        <f t="shared" ca="1" si="64"/>
        <v>2.6546856069877353E-17</v>
      </c>
      <c r="I679">
        <f ca="1">C678*(1-(1-(Sheet1!$P$3/100))^((Sheet1!$N$3)*(Sheet2!D678/Sheet2!B678)))</f>
        <v>2.6546856069877353E-17</v>
      </c>
      <c r="J679">
        <f>ROW()-Sheet1!$Q$3</f>
        <v>669</v>
      </c>
      <c r="K679">
        <f>ROW()-Sheet1!$R$3</f>
        <v>669</v>
      </c>
      <c r="M679">
        <v>309</v>
      </c>
      <c r="N679">
        <v>10000</v>
      </c>
      <c r="O679">
        <f t="shared" ca="1" si="59"/>
        <v>5651.3513510967568</v>
      </c>
      <c r="P679">
        <f ca="1">P678+U679-S679</f>
        <v>1123.1656416297624</v>
      </c>
      <c r="Q679">
        <f t="shared" ca="1" si="65"/>
        <v>1622.1317759341005</v>
      </c>
      <c r="R679">
        <f t="shared" ca="1" si="66"/>
        <v>1603.3512313393803</v>
      </c>
      <c r="S679">
        <f t="shared" ca="1" si="60"/>
        <v>160.20796769893767</v>
      </c>
      <c r="T679">
        <f t="shared" ca="1" si="61"/>
        <v>160.5913921147565</v>
      </c>
      <c r="U679">
        <f t="shared" ca="1" si="67"/>
        <v>160.53349786106747</v>
      </c>
      <c r="V679">
        <f ca="1">O678*(1-(1-(Sheet1!$P$27/100))^((Sheet1!$N$27)*(Sheet2!P678/Sheet2!N678)))</f>
        <v>160.41655576406092</v>
      </c>
      <c r="W679">
        <f>ROW()-Sheet1!$Q$27</f>
        <v>672</v>
      </c>
      <c r="X679">
        <f>ROW()-Sheet1!$R$27</f>
        <v>659</v>
      </c>
      <c r="Y679">
        <f>ROW()-Sheet1!$S$27</f>
        <v>669</v>
      </c>
    </row>
    <row r="680" spans="1:25">
      <c r="A680">
        <v>310</v>
      </c>
      <c r="B680">
        <v>10000</v>
      </c>
      <c r="C680">
        <f t="shared" ca="1" si="58"/>
        <v>0.23911282220831567</v>
      </c>
      <c r="D680">
        <f ca="1">D679+G680-H680</f>
        <v>1.4747796520723715E-12</v>
      </c>
      <c r="E680">
        <f ca="1">E679+H680</f>
        <v>9999.7608871777884</v>
      </c>
      <c r="F680">
        <f t="shared" ca="1" si="62"/>
        <v>1.4747796520723715E-12</v>
      </c>
      <c r="G680">
        <f t="shared" ca="1" si="63"/>
        <v>2.6546856069877353E-17</v>
      </c>
      <c r="H680">
        <f t="shared" ca="1" si="64"/>
        <v>2.6546856069877353E-17</v>
      </c>
      <c r="I680">
        <f ca="1">C679*(1-(1-(Sheet1!$P$3/100))^((Sheet1!$N$3)*(Sheet2!D679/Sheet2!B679)))</f>
        <v>2.6546856069877353E-17</v>
      </c>
      <c r="J680">
        <f>ROW()-Sheet1!$Q$3</f>
        <v>670</v>
      </c>
      <c r="K680">
        <f>ROW()-Sheet1!$R$3</f>
        <v>670</v>
      </c>
      <c r="M680">
        <v>310</v>
      </c>
      <c r="N680">
        <v>10000</v>
      </c>
      <c r="O680">
        <f t="shared" ca="1" si="59"/>
        <v>5651.4077324537466</v>
      </c>
      <c r="P680">
        <f ca="1">P679+U680-S680</f>
        <v>1123.3835474918769</v>
      </c>
      <c r="Q680">
        <f t="shared" ca="1" si="65"/>
        <v>1621.873948894362</v>
      </c>
      <c r="R680">
        <f t="shared" ca="1" si="66"/>
        <v>1603.3347711600136</v>
      </c>
      <c r="S680">
        <f t="shared" ca="1" si="60"/>
        <v>160.26591530457378</v>
      </c>
      <c r="T680">
        <f t="shared" ca="1" si="61"/>
        <v>160.52374234431221</v>
      </c>
      <c r="U680">
        <f t="shared" ca="1" si="67"/>
        <v>160.48382116668833</v>
      </c>
      <c r="V680">
        <f ca="1">O679*(1-(1-(Sheet1!$P$27/100))^((Sheet1!$N$27)*(Sheet2!P679/Sheet2!N679)))</f>
        <v>160.4673609873216</v>
      </c>
      <c r="W680">
        <f>ROW()-Sheet1!$Q$27</f>
        <v>673</v>
      </c>
      <c r="X680">
        <f>ROW()-Sheet1!$R$27</f>
        <v>660</v>
      </c>
      <c r="Y680">
        <f>ROW()-Sheet1!$S$27</f>
        <v>670</v>
      </c>
    </row>
    <row r="681" spans="1:25">
      <c r="A681">
        <v>311</v>
      </c>
      <c r="B681">
        <v>10000</v>
      </c>
      <c r="C681">
        <f t="shared" ca="1" si="58"/>
        <v>0.23911282220831567</v>
      </c>
      <c r="D681">
        <f ca="1">D680+G681-H681</f>
        <v>1.4747796520723715E-12</v>
      </c>
      <c r="E681">
        <f ca="1">E680+H681</f>
        <v>9999.7608871777884</v>
      </c>
      <c r="F681">
        <f t="shared" ca="1" si="62"/>
        <v>1.4747796520723715E-12</v>
      </c>
      <c r="G681">
        <f t="shared" ca="1" si="63"/>
        <v>2.6546856069877353E-17</v>
      </c>
      <c r="H681">
        <f t="shared" ca="1" si="64"/>
        <v>2.6546856069877353E-17</v>
      </c>
      <c r="I681">
        <f ca="1">C680*(1-(1-(Sheet1!$P$3/100))^((Sheet1!$N$3)*(Sheet2!D680/Sheet2!B680)))</f>
        <v>2.6546856069877353E-17</v>
      </c>
      <c r="J681">
        <f>ROW()-Sheet1!$Q$3</f>
        <v>671</v>
      </c>
      <c r="K681">
        <f>ROW()-Sheet1!$R$3</f>
        <v>671</v>
      </c>
      <c r="M681">
        <v>311</v>
      </c>
      <c r="N681">
        <v>10000</v>
      </c>
      <c r="O681">
        <f t="shared" ca="1" si="59"/>
        <v>5651.3400077542283</v>
      </c>
      <c r="P681">
        <f ca="1">P680+U681-S681</f>
        <v>1123.4562145621906</v>
      </c>
      <c r="Q681">
        <f t="shared" ca="1" si="65"/>
        <v>1621.7862960143309</v>
      </c>
      <c r="R681">
        <f t="shared" ca="1" si="66"/>
        <v>1603.4174816692494</v>
      </c>
      <c r="S681">
        <f t="shared" ca="1" si="60"/>
        <v>160.34427065515789</v>
      </c>
      <c r="T681">
        <f t="shared" ca="1" si="61"/>
        <v>160.43192353518901</v>
      </c>
      <c r="U681">
        <f t="shared" ca="1" si="67"/>
        <v>160.41693772547171</v>
      </c>
      <c r="V681">
        <f ca="1">O680*(1-(1-(Sheet1!$P$27/100))^((Sheet1!$N$27)*(Sheet2!P680/Sheet2!N680)))</f>
        <v>160.49964823470756</v>
      </c>
      <c r="W681">
        <f>ROW()-Sheet1!$Q$27</f>
        <v>674</v>
      </c>
      <c r="X681">
        <f>ROW()-Sheet1!$R$27</f>
        <v>661</v>
      </c>
      <c r="Y681">
        <f>ROW()-Sheet1!$S$27</f>
        <v>671</v>
      </c>
    </row>
    <row r="682" spans="1:25">
      <c r="A682">
        <v>312</v>
      </c>
      <c r="B682">
        <v>10000</v>
      </c>
      <c r="C682">
        <f t="shared" ca="1" si="58"/>
        <v>0.23911282220831567</v>
      </c>
      <c r="D682">
        <f ca="1">D681+G682-H682</f>
        <v>1.4747796520723715E-12</v>
      </c>
      <c r="E682">
        <f ca="1">E681+H682</f>
        <v>9999.7608871777884</v>
      </c>
      <c r="F682">
        <f t="shared" ca="1" si="62"/>
        <v>1.4747796520723715E-12</v>
      </c>
      <c r="G682">
        <f t="shared" ca="1" si="63"/>
        <v>2.6546856069877353E-17</v>
      </c>
      <c r="H682">
        <f t="shared" ca="1" si="64"/>
        <v>2.6546856069877353E-17</v>
      </c>
      <c r="I682">
        <f ca="1">C681*(1-(1-(Sheet1!$P$3/100))^((Sheet1!$N$3)*(Sheet2!D681/Sheet2!B681)))</f>
        <v>2.6546856069877353E-17</v>
      </c>
      <c r="J682">
        <f>ROW()-Sheet1!$Q$3</f>
        <v>672</v>
      </c>
      <c r="K682">
        <f>ROW()-Sheet1!$R$3</f>
        <v>672</v>
      </c>
      <c r="M682">
        <v>312</v>
      </c>
      <c r="N682">
        <v>10000</v>
      </c>
      <c r="O682">
        <f t="shared" ca="1" si="59"/>
        <v>5651.1669577922203</v>
      </c>
      <c r="P682">
        <f ca="1">P681+U682-S682</f>
        <v>1123.3760063116422</v>
      </c>
      <c r="Q682">
        <f t="shared" ca="1" si="65"/>
        <v>1621.8782452520713</v>
      </c>
      <c r="R682">
        <f t="shared" ca="1" si="66"/>
        <v>1603.5787906440655</v>
      </c>
      <c r="S682">
        <f t="shared" ca="1" si="60"/>
        <v>160.42685722340875</v>
      </c>
      <c r="T682">
        <f t="shared" ca="1" si="61"/>
        <v>160.33490798566834</v>
      </c>
      <c r="U682">
        <f t="shared" ca="1" si="67"/>
        <v>160.34664897286038</v>
      </c>
      <c r="V682">
        <f ca="1">O681*(1-(1-(Sheet1!$P$27/100))^((Sheet1!$N$27)*(Sheet2!P681/Sheet2!N681)))</f>
        <v>160.50795794767646</v>
      </c>
      <c r="W682">
        <f>ROW()-Sheet1!$Q$27</f>
        <v>675</v>
      </c>
      <c r="X682">
        <f>ROW()-Sheet1!$R$27</f>
        <v>662</v>
      </c>
      <c r="Y682">
        <f>ROW()-Sheet1!$S$27</f>
        <v>672</v>
      </c>
    </row>
    <row r="683" spans="1:25">
      <c r="A683">
        <v>313</v>
      </c>
      <c r="B683">
        <v>10000</v>
      </c>
      <c r="C683">
        <f t="shared" ca="1" si="58"/>
        <v>0.23911282220831567</v>
      </c>
      <c r="D683">
        <f ca="1">D682+G683-H683</f>
        <v>1.4747796520723715E-12</v>
      </c>
      <c r="E683">
        <f ca="1">E682+H683</f>
        <v>9999.7608871777884</v>
      </c>
      <c r="F683">
        <f t="shared" ca="1" si="62"/>
        <v>1.4747796520723715E-12</v>
      </c>
      <c r="G683">
        <f t="shared" ca="1" si="63"/>
        <v>2.6546856069877353E-17</v>
      </c>
      <c r="H683">
        <f t="shared" ca="1" si="64"/>
        <v>2.6546856069877353E-17</v>
      </c>
      <c r="I683">
        <f ca="1">C682*(1-(1-(Sheet1!$P$3/100))^((Sheet1!$N$3)*(Sheet2!D682/Sheet2!B682)))</f>
        <v>2.6546856069877353E-17</v>
      </c>
      <c r="J683">
        <f>ROW()-Sheet1!$Q$3</f>
        <v>673</v>
      </c>
      <c r="K683">
        <f>ROW()-Sheet1!$R$3</f>
        <v>673</v>
      </c>
      <c r="M683">
        <v>313</v>
      </c>
      <c r="N683">
        <v>10000</v>
      </c>
      <c r="O683">
        <f t="shared" ca="1" si="59"/>
        <v>5650.9270308586201</v>
      </c>
      <c r="P683">
        <f ca="1">P682+U683-S683</f>
        <v>1123.1654070700479</v>
      </c>
      <c r="Q683">
        <f t="shared" ca="1" si="65"/>
        <v>1622.1238194086322</v>
      </c>
      <c r="R683">
        <f t="shared" ca="1" si="66"/>
        <v>1603.7837426626993</v>
      </c>
      <c r="S683">
        <f t="shared" ca="1" si="60"/>
        <v>160.49739554203225</v>
      </c>
      <c r="T683">
        <f t="shared" ca="1" si="61"/>
        <v>160.25182138547152</v>
      </c>
      <c r="U683">
        <f t="shared" ca="1" si="67"/>
        <v>160.286796300438</v>
      </c>
      <c r="V683">
        <f ca="1">O682*(1-(1-(Sheet1!$P$27/100))^((Sheet1!$N$27)*(Sheet2!P682/Sheet2!N682)))</f>
        <v>160.49174831907172</v>
      </c>
      <c r="W683">
        <f>ROW()-Sheet1!$Q$27</f>
        <v>676</v>
      </c>
      <c r="X683">
        <f>ROW()-Sheet1!$R$27</f>
        <v>663</v>
      </c>
      <c r="Y683">
        <f>ROW()-Sheet1!$S$27</f>
        <v>673</v>
      </c>
    </row>
    <row r="684" spans="1:25">
      <c r="A684">
        <v>314</v>
      </c>
      <c r="B684">
        <v>10000</v>
      </c>
      <c r="C684">
        <f t="shared" ca="1" si="58"/>
        <v>0.23911282220831567</v>
      </c>
      <c r="D684">
        <f ca="1">D683+G684-H684</f>
        <v>1.4747796520723715E-12</v>
      </c>
      <c r="E684">
        <f ca="1">E683+H684</f>
        <v>9999.7608871777884</v>
      </c>
      <c r="F684">
        <f t="shared" ca="1" si="62"/>
        <v>1.4747796520723715E-12</v>
      </c>
      <c r="G684">
        <f t="shared" ca="1" si="63"/>
        <v>2.6546856069877353E-17</v>
      </c>
      <c r="H684">
        <f t="shared" ca="1" si="64"/>
        <v>2.6546856069877353E-17</v>
      </c>
      <c r="I684">
        <f ca="1">C683*(1-(1-(Sheet1!$P$3/100))^((Sheet1!$N$3)*(Sheet2!D683/Sheet2!B683)))</f>
        <v>2.6546856069877353E-17</v>
      </c>
      <c r="J684">
        <f>ROW()-Sheet1!$Q$3</f>
        <v>674</v>
      </c>
      <c r="K684">
        <f>ROW()-Sheet1!$R$3</f>
        <v>674</v>
      </c>
      <c r="M684">
        <v>314</v>
      </c>
      <c r="N684">
        <v>10000</v>
      </c>
      <c r="O684">
        <f t="shared" ca="1" si="59"/>
        <v>5650.6699654260065</v>
      </c>
      <c r="P684">
        <f ca="1">P683+U684-S684</f>
        <v>1122.8712908584203</v>
      </c>
      <c r="Q684">
        <f t="shared" ca="1" si="65"/>
        <v>1622.4682866097287</v>
      </c>
      <c r="R684">
        <f t="shared" ca="1" si="66"/>
        <v>1603.9904571058455</v>
      </c>
      <c r="S684">
        <f t="shared" ca="1" si="60"/>
        <v>160.54268136104972</v>
      </c>
      <c r="T684">
        <f t="shared" ca="1" si="61"/>
        <v>160.19821415995338</v>
      </c>
      <c r="U684">
        <f t="shared" ca="1" si="67"/>
        <v>160.24856514942223</v>
      </c>
      <c r="V684">
        <f ca="1">O683*(1-(1-(Sheet1!$P$27/100))^((Sheet1!$N$27)*(Sheet2!P683/Sheet2!N683)))</f>
        <v>160.45527959256822</v>
      </c>
      <c r="W684">
        <f>ROW()-Sheet1!$Q$27</f>
        <v>677</v>
      </c>
      <c r="X684">
        <f>ROW()-Sheet1!$R$27</f>
        <v>664</v>
      </c>
      <c r="Y684">
        <f>ROW()-Sheet1!$S$27</f>
        <v>674</v>
      </c>
    </row>
    <row r="685" spans="1:25">
      <c r="A685">
        <v>315</v>
      </c>
      <c r="B685">
        <v>10000</v>
      </c>
      <c r="C685">
        <f t="shared" ca="1" si="58"/>
        <v>0.23911282220831567</v>
      </c>
      <c r="D685">
        <f ca="1">D684+G685-H685</f>
        <v>1.4747796520723715E-12</v>
      </c>
      <c r="E685">
        <f ca="1">E684+H685</f>
        <v>9999.7608871777884</v>
      </c>
      <c r="F685">
        <f t="shared" ca="1" si="62"/>
        <v>1.4747796520723715E-12</v>
      </c>
      <c r="G685">
        <f t="shared" ca="1" si="63"/>
        <v>2.6546856069877353E-17</v>
      </c>
      <c r="H685">
        <f t="shared" ca="1" si="64"/>
        <v>2.6546856069877353E-17</v>
      </c>
      <c r="I685">
        <f ca="1">C684*(1-(1-(Sheet1!$P$3/100))^((Sheet1!$N$3)*(Sheet2!D684/Sheet2!B684)))</f>
        <v>2.6546856069877353E-17</v>
      </c>
      <c r="J685">
        <f>ROW()-Sheet1!$Q$3</f>
        <v>675</v>
      </c>
      <c r="K685">
        <f>ROW()-Sheet1!$R$3</f>
        <v>675</v>
      </c>
      <c r="M685">
        <v>315</v>
      </c>
      <c r="N685">
        <v>10000</v>
      </c>
      <c r="O685">
        <f t="shared" ca="1" si="59"/>
        <v>5650.4465973245142</v>
      </c>
      <c r="P685">
        <f ca="1">P684+U685-S685</f>
        <v>1122.5546957533779</v>
      </c>
      <c r="Q685">
        <f t="shared" ca="1" si="65"/>
        <v>1622.8401114676317</v>
      </c>
      <c r="R685">
        <f t="shared" ca="1" si="66"/>
        <v>1604.1585954544773</v>
      </c>
      <c r="S685">
        <f t="shared" ca="1" si="60"/>
        <v>160.55502368247144</v>
      </c>
      <c r="T685">
        <f t="shared" ca="1" si="61"/>
        <v>160.18319882456842</v>
      </c>
      <c r="U685">
        <f t="shared" ca="1" si="67"/>
        <v>160.23842857742926</v>
      </c>
      <c r="V685">
        <f ca="1">O684*(1-(1-(Sheet1!$P$27/100))^((Sheet1!$N$27)*(Sheet2!P684/Sheet2!N684)))</f>
        <v>160.406566926061</v>
      </c>
      <c r="W685">
        <f>ROW()-Sheet1!$Q$27</f>
        <v>678</v>
      </c>
      <c r="X685">
        <f>ROW()-Sheet1!$R$27</f>
        <v>665</v>
      </c>
      <c r="Y685">
        <f>ROW()-Sheet1!$S$27</f>
        <v>675</v>
      </c>
    </row>
    <row r="686" spans="1:25">
      <c r="A686">
        <v>316</v>
      </c>
      <c r="B686">
        <v>10000</v>
      </c>
      <c r="C686">
        <f t="shared" ca="1" si="58"/>
        <v>0.23911282220831567</v>
      </c>
      <c r="D686">
        <f ca="1">D685+G686-H686</f>
        <v>1.4747796520723715E-12</v>
      </c>
      <c r="E686">
        <f ca="1">E685+H686</f>
        <v>9999.7608871777884</v>
      </c>
      <c r="F686">
        <f t="shared" ca="1" si="62"/>
        <v>1.4747796520723715E-12</v>
      </c>
      <c r="G686">
        <f t="shared" ca="1" si="63"/>
        <v>2.6546856069877353E-17</v>
      </c>
      <c r="H686">
        <f t="shared" ca="1" si="64"/>
        <v>2.6546856069877353E-17</v>
      </c>
      <c r="I686">
        <f ca="1">C685*(1-(1-(Sheet1!$P$3/100))^((Sheet1!$N$3)*(Sheet2!D685/Sheet2!B685)))</f>
        <v>2.6546856069877353E-17</v>
      </c>
      <c r="J686">
        <f>ROW()-Sheet1!$Q$3</f>
        <v>676</v>
      </c>
      <c r="K686">
        <f>ROW()-Sheet1!$R$3</f>
        <v>676</v>
      </c>
      <c r="M686">
        <v>316</v>
      </c>
      <c r="N686">
        <v>10000</v>
      </c>
      <c r="O686">
        <f t="shared" ca="1" si="59"/>
        <v>5650.2989160649158</v>
      </c>
      <c r="P686">
        <f ca="1">P685+U686-S686</f>
        <v>1122.278297746089</v>
      </c>
      <c r="Q686">
        <f t="shared" ca="1" si="65"/>
        <v>1623.1656416297615</v>
      </c>
      <c r="R686">
        <f t="shared" ca="1" si="66"/>
        <v>1604.2571445592353</v>
      </c>
      <c r="S686">
        <f t="shared" ca="1" si="60"/>
        <v>160.53349786106747</v>
      </c>
      <c r="T686">
        <f t="shared" ca="1" si="61"/>
        <v>160.20796769893767</v>
      </c>
      <c r="U686">
        <f t="shared" ca="1" si="67"/>
        <v>160.25709985377841</v>
      </c>
      <c r="V686">
        <f ca="1">O685*(1-(1-(Sheet1!$P$27/100))^((Sheet1!$N$27)*(Sheet2!P685/Sheet2!N685)))</f>
        <v>160.35564895853628</v>
      </c>
      <c r="W686">
        <f>ROW()-Sheet1!$Q$27</f>
        <v>679</v>
      </c>
      <c r="X686">
        <f>ROW()-Sheet1!$R$27</f>
        <v>666</v>
      </c>
      <c r="Y686">
        <f>ROW()-Sheet1!$S$27</f>
        <v>676</v>
      </c>
    </row>
    <row r="687" spans="1:25">
      <c r="A687">
        <v>317</v>
      </c>
      <c r="B687">
        <v>10000</v>
      </c>
      <c r="C687">
        <f t="shared" ca="1" si="58"/>
        <v>0.23911282220831567</v>
      </c>
      <c r="D687">
        <f ca="1">D686+G687-H687</f>
        <v>1.4747796520723715E-12</v>
      </c>
      <c r="E687">
        <f ca="1">E686+H687</f>
        <v>9999.7608871777884</v>
      </c>
      <c r="F687">
        <f t="shared" ca="1" si="62"/>
        <v>1.4747796520723715E-12</v>
      </c>
      <c r="G687">
        <f t="shared" ca="1" si="63"/>
        <v>2.6546856069877353E-17</v>
      </c>
      <c r="H687">
        <f t="shared" ca="1" si="64"/>
        <v>2.6546856069877353E-17</v>
      </c>
      <c r="I687">
        <f ca="1">C686*(1-(1-(Sheet1!$P$3/100))^((Sheet1!$N$3)*(Sheet2!D686/Sheet2!B686)))</f>
        <v>2.6546856069877353E-17</v>
      </c>
      <c r="J687">
        <f>ROW()-Sheet1!$Q$3</f>
        <v>677</v>
      </c>
      <c r="K687">
        <f>ROW()-Sheet1!$R$3</f>
        <v>677</v>
      </c>
      <c r="M687">
        <v>317</v>
      </c>
      <c r="N687">
        <v>10000</v>
      </c>
      <c r="O687">
        <f t="shared" ca="1" si="59"/>
        <v>5650.2522901305265</v>
      </c>
      <c r="P687">
        <f ca="1">P686+U687-S687</f>
        <v>1122.0941281423434</v>
      </c>
      <c r="Q687">
        <f t="shared" ca="1" si="65"/>
        <v>1623.383547491876</v>
      </c>
      <c r="R687">
        <f t="shared" ca="1" si="66"/>
        <v>1604.2700342352537</v>
      </c>
      <c r="S687">
        <f t="shared" ca="1" si="60"/>
        <v>160.48382116668833</v>
      </c>
      <c r="T687">
        <f t="shared" ca="1" si="61"/>
        <v>160.26591530457378</v>
      </c>
      <c r="U687">
        <f t="shared" ca="1" si="67"/>
        <v>160.2996515629427</v>
      </c>
      <c r="V687">
        <f ca="1">O686*(1-(1-(Sheet1!$P$27/100))^((Sheet1!$N$27)*(Sheet2!P686/Sheet2!N686)))</f>
        <v>160.3125412389611</v>
      </c>
      <c r="W687">
        <f>ROW()-Sheet1!$Q$27</f>
        <v>680</v>
      </c>
      <c r="X687">
        <f>ROW()-Sheet1!$R$27</f>
        <v>667</v>
      </c>
      <c r="Y687">
        <f>ROW()-Sheet1!$S$27</f>
        <v>677</v>
      </c>
    </row>
    <row r="688" spans="1:25">
      <c r="A688">
        <v>318</v>
      </c>
      <c r="B688">
        <v>10000</v>
      </c>
      <c r="C688">
        <f t="shared" ca="1" si="58"/>
        <v>0.23911282220831567</v>
      </c>
      <c r="D688">
        <f ca="1">D687+G688-H688</f>
        <v>1.4747796520723715E-12</v>
      </c>
      <c r="E688">
        <f ca="1">E687+H688</f>
        <v>9999.7608871777884</v>
      </c>
      <c r="F688">
        <f t="shared" ca="1" si="62"/>
        <v>1.4747796520723715E-12</v>
      </c>
      <c r="G688">
        <f t="shared" ca="1" si="63"/>
        <v>2.6546856069877353E-17</v>
      </c>
      <c r="H688">
        <f t="shared" ca="1" si="64"/>
        <v>2.6546856069877353E-17</v>
      </c>
      <c r="I688">
        <f ca="1">C687*(1-(1-(Sheet1!$P$3/100))^((Sheet1!$N$3)*(Sheet2!D687/Sheet2!B687)))</f>
        <v>2.6546856069877353E-17</v>
      </c>
      <c r="J688">
        <f>ROW()-Sheet1!$Q$3</f>
        <v>678</v>
      </c>
      <c r="K688">
        <f>ROW()-Sheet1!$R$3</f>
        <v>678</v>
      </c>
      <c r="M688">
        <v>318</v>
      </c>
      <c r="N688">
        <v>10000</v>
      </c>
      <c r="O688">
        <f t="shared" ca="1" si="59"/>
        <v>5650.3112733166427</v>
      </c>
      <c r="P688">
        <f ca="1">P687+U688-S688</f>
        <v>1122.0339166831604</v>
      </c>
      <c r="Q688">
        <f t="shared" ca="1" si="65"/>
        <v>1623.4562145621896</v>
      </c>
      <c r="R688">
        <f t="shared" ca="1" si="66"/>
        <v>1604.1985954380079</v>
      </c>
      <c r="S688">
        <f t="shared" ca="1" si="60"/>
        <v>160.41693772547171</v>
      </c>
      <c r="T688">
        <f t="shared" ca="1" si="61"/>
        <v>160.34427065515789</v>
      </c>
      <c r="U688">
        <f t="shared" ca="1" si="67"/>
        <v>160.35672626628858</v>
      </c>
      <c r="V688">
        <f ca="1">O687*(1-(1-(Sheet1!$P$27/100))^((Sheet1!$N$27)*(Sheet2!P687/Sheet2!N687)))</f>
        <v>160.28528746904297</v>
      </c>
      <c r="W688">
        <f>ROW()-Sheet1!$Q$27</f>
        <v>681</v>
      </c>
      <c r="X688">
        <f>ROW()-Sheet1!$R$27</f>
        <v>668</v>
      </c>
      <c r="Y688">
        <f>ROW()-Sheet1!$S$27</f>
        <v>678</v>
      </c>
    </row>
    <row r="689" spans="1:25">
      <c r="A689">
        <v>319</v>
      </c>
      <c r="B689">
        <v>10000</v>
      </c>
      <c r="C689">
        <f t="shared" ca="1" si="58"/>
        <v>0.23911282220831567</v>
      </c>
      <c r="D689">
        <f ca="1">D688+G689-H689</f>
        <v>1.4747796520723715E-12</v>
      </c>
      <c r="E689">
        <f ca="1">E688+H689</f>
        <v>9999.7608871777884</v>
      </c>
      <c r="F689">
        <f t="shared" ca="1" si="62"/>
        <v>1.4747796520723715E-12</v>
      </c>
      <c r="G689">
        <f t="shared" ca="1" si="63"/>
        <v>2.6546856069877353E-17</v>
      </c>
      <c r="H689">
        <f t="shared" ca="1" si="64"/>
        <v>2.6546856069877353E-17</v>
      </c>
      <c r="I689">
        <f ca="1">C688*(1-(1-(Sheet1!$P$3/100))^((Sheet1!$N$3)*(Sheet2!D688/Sheet2!B688)))</f>
        <v>2.6546856069877353E-17</v>
      </c>
      <c r="J689">
        <f>ROW()-Sheet1!$Q$3</f>
        <v>679</v>
      </c>
      <c r="K689">
        <f>ROW()-Sheet1!$R$3</f>
        <v>679</v>
      </c>
      <c r="M689">
        <v>319</v>
      </c>
      <c r="N689">
        <v>10000</v>
      </c>
      <c r="O689">
        <f t="shared" ca="1" si="59"/>
        <v>5650.4596476702973</v>
      </c>
      <c r="P689">
        <f ca="1">P688+U689-S689</f>
        <v>1122.103823474361</v>
      </c>
      <c r="Q689">
        <f t="shared" ca="1" si="65"/>
        <v>1623.3760063116413</v>
      </c>
      <c r="R689">
        <f t="shared" ca="1" si="66"/>
        <v>1604.0605225437007</v>
      </c>
      <c r="S689">
        <f t="shared" ca="1" si="60"/>
        <v>160.34664897286038</v>
      </c>
      <c r="T689">
        <f t="shared" ca="1" si="61"/>
        <v>160.42685722340875</v>
      </c>
      <c r="U689">
        <f t="shared" ca="1" si="67"/>
        <v>160.41655576406092</v>
      </c>
      <c r="V689">
        <f ca="1">O688*(1-(1-(Sheet1!$P$27/100))^((Sheet1!$N$27)*(Sheet2!P688/Sheet2!N688)))</f>
        <v>160.27848286975359</v>
      </c>
      <c r="W689">
        <f>ROW()-Sheet1!$Q$27</f>
        <v>682</v>
      </c>
      <c r="X689">
        <f>ROW()-Sheet1!$R$27</f>
        <v>669</v>
      </c>
      <c r="Y689">
        <f>ROW()-Sheet1!$S$27</f>
        <v>679</v>
      </c>
    </row>
    <row r="690" spans="1:25">
      <c r="A690">
        <v>320</v>
      </c>
      <c r="B690">
        <v>10000</v>
      </c>
      <c r="C690">
        <f t="shared" ca="1" si="58"/>
        <v>0.23911282220831567</v>
      </c>
      <c r="D690">
        <f ca="1">D689+G690-H690</f>
        <v>1.4747796520723715E-12</v>
      </c>
      <c r="E690">
        <f ca="1">E689+H690</f>
        <v>9999.7608871777884</v>
      </c>
      <c r="F690">
        <f t="shared" ca="1" si="62"/>
        <v>1.4747796520723715E-12</v>
      </c>
      <c r="G690">
        <f t="shared" ca="1" si="63"/>
        <v>2.6546856069877353E-17</v>
      </c>
      <c r="H690">
        <f t="shared" ca="1" si="64"/>
        <v>2.6546856069877353E-17</v>
      </c>
      <c r="I690">
        <f ca="1">C689*(1-(1-(Sheet1!$P$3/100))^((Sheet1!$N$3)*(Sheet2!D689/Sheet2!B689)))</f>
        <v>2.6546856069877353E-17</v>
      </c>
      <c r="J690">
        <f>ROW()-Sheet1!$Q$3</f>
        <v>680</v>
      </c>
      <c r="K690">
        <f>ROW()-Sheet1!$R$3</f>
        <v>680</v>
      </c>
      <c r="M690">
        <v>320</v>
      </c>
      <c r="N690">
        <v>10000</v>
      </c>
      <c r="O690">
        <f t="shared" ca="1" si="59"/>
        <v>5650.6645083184749</v>
      </c>
      <c r="P690">
        <f ca="1">P689+U690-S690</f>
        <v>1122.2843881612446</v>
      </c>
      <c r="Q690">
        <f t="shared" ca="1" si="65"/>
        <v>1623.165407070047</v>
      </c>
      <c r="R690">
        <f t="shared" ca="1" si="66"/>
        <v>1603.885696450234</v>
      </c>
      <c r="S690">
        <f t="shared" ca="1" si="60"/>
        <v>160.286796300438</v>
      </c>
      <c r="T690">
        <f t="shared" ca="1" si="61"/>
        <v>160.49739554203225</v>
      </c>
      <c r="U690">
        <f t="shared" ca="1" si="67"/>
        <v>160.4673609873216</v>
      </c>
      <c r="V690">
        <f ca="1">O689*(1-(1-(Sheet1!$P$27/100))^((Sheet1!$N$27)*(Sheet2!P689/Sheet2!N689)))</f>
        <v>160.29253489385491</v>
      </c>
      <c r="W690">
        <f>ROW()-Sheet1!$Q$27</f>
        <v>683</v>
      </c>
      <c r="X690">
        <f>ROW()-Sheet1!$R$27</f>
        <v>670</v>
      </c>
      <c r="Y690">
        <f>ROW()-Sheet1!$S$27</f>
        <v>680</v>
      </c>
    </row>
    <row r="691" spans="1:25">
      <c r="A691">
        <v>321</v>
      </c>
      <c r="B691">
        <v>10000</v>
      </c>
      <c r="C691">
        <f t="shared" ca="1" si="58"/>
        <v>0.23911282220831567</v>
      </c>
      <c r="D691">
        <f ca="1">D690+G691-H691</f>
        <v>1.4747796520723715E-12</v>
      </c>
      <c r="E691">
        <f ca="1">E690+H691</f>
        <v>9999.7608871777884</v>
      </c>
      <c r="F691">
        <f t="shared" ca="1" si="62"/>
        <v>1.4747796520723715E-12</v>
      </c>
      <c r="G691">
        <f t="shared" ca="1" si="63"/>
        <v>2.6546856069877353E-17</v>
      </c>
      <c r="H691">
        <f t="shared" ca="1" si="64"/>
        <v>2.6546856069877353E-17</v>
      </c>
      <c r="I691">
        <f ca="1">C690*(1-(1-(Sheet1!$P$3/100))^((Sheet1!$N$3)*(Sheet2!D690/Sheet2!B690)))</f>
        <v>2.6546856069877353E-17</v>
      </c>
      <c r="J691">
        <f>ROW()-Sheet1!$Q$3</f>
        <v>681</v>
      </c>
      <c r="K691">
        <f>ROW()-Sheet1!$R$3</f>
        <v>681</v>
      </c>
      <c r="M691">
        <v>321</v>
      </c>
      <c r="N691">
        <v>10000</v>
      </c>
      <c r="O691">
        <f t="shared" ca="1" si="59"/>
        <v>5650.8834181265793</v>
      </c>
      <c r="P691">
        <f ca="1">P690+U691-S691</f>
        <v>1122.5354712465301</v>
      </c>
      <c r="Q691">
        <f t="shared" ca="1" si="65"/>
        <v>1622.8712908584193</v>
      </c>
      <c r="R691">
        <f t="shared" ca="1" si="66"/>
        <v>1603.7098197684707</v>
      </c>
      <c r="S691">
        <f t="shared" ca="1" si="60"/>
        <v>160.24856514942223</v>
      </c>
      <c r="T691">
        <f t="shared" ca="1" si="61"/>
        <v>160.54268136104972</v>
      </c>
      <c r="U691">
        <f t="shared" ca="1" si="67"/>
        <v>160.49964823470756</v>
      </c>
      <c r="V691">
        <f ca="1">O690*(1-(1-(Sheet1!$P$27/100))^((Sheet1!$N$27)*(Sheet2!P690/Sheet2!N690)))</f>
        <v>160.32377155294418</v>
      </c>
      <c r="W691">
        <f>ROW()-Sheet1!$Q$27</f>
        <v>684</v>
      </c>
      <c r="X691">
        <f>ROW()-Sheet1!$R$27</f>
        <v>671</v>
      </c>
      <c r="Y691">
        <f>ROW()-Sheet1!$S$27</f>
        <v>681</v>
      </c>
    </row>
    <row r="692" spans="1:25">
      <c r="A692">
        <v>322</v>
      </c>
      <c r="B692">
        <v>10000</v>
      </c>
      <c r="C692">
        <f t="shared" ref="C692:C735" ca="1" si="68">B692-D692-E692-F692</f>
        <v>0.23911282220831567</v>
      </c>
      <c r="D692">
        <f ca="1">D691+G692-H692</f>
        <v>1.4747796520723715E-12</v>
      </c>
      <c r="E692">
        <f ca="1">E691+H692</f>
        <v>9999.7608871777884</v>
      </c>
      <c r="F692">
        <f t="shared" ca="1" si="62"/>
        <v>1.4747796520723715E-12</v>
      </c>
      <c r="G692">
        <f t="shared" ca="1" si="63"/>
        <v>2.6546856069877353E-17</v>
      </c>
      <c r="H692">
        <f t="shared" ca="1" si="64"/>
        <v>2.6546856069877353E-17</v>
      </c>
      <c r="I692">
        <f ca="1">C691*(1-(1-(Sheet1!$P$3/100))^((Sheet1!$N$3)*(Sheet2!D691/Sheet2!B691)))</f>
        <v>2.6546856069877353E-17</v>
      </c>
      <c r="J692">
        <f>ROW()-Sheet1!$Q$3</f>
        <v>682</v>
      </c>
      <c r="K692">
        <f>ROW()-Sheet1!$R$3</f>
        <v>682</v>
      </c>
      <c r="M692">
        <v>322</v>
      </c>
      <c r="N692">
        <v>10000</v>
      </c>
      <c r="O692">
        <f t="shared" ref="O692:O735" ca="1" si="69">N692-P692-Q692-R692</f>
        <v>5651.0731032544736</v>
      </c>
      <c r="P692">
        <f ca="1">P691+U692-S692</f>
        <v>1122.8050006167773</v>
      </c>
      <c r="Q692">
        <f t="shared" ca="1" si="65"/>
        <v>1622.554695753377</v>
      </c>
      <c r="R692">
        <f t="shared" ca="1" si="66"/>
        <v>1603.5672003753718</v>
      </c>
      <c r="S692">
        <f t="shared" ref="S692:S735" ca="1" si="70">IF((W692 &gt; (ROW($M$371)-1)), INDIRECT("U"&amp;W692), 0)</f>
        <v>160.23842857742926</v>
      </c>
      <c r="T692">
        <f t="shared" ref="T692:T735" ca="1" si="71">IF((X692 &gt; (ROW($M$371)-1)), INDIRECT("S"&amp;W692), 0)</f>
        <v>160.55502368247144</v>
      </c>
      <c r="U692">
        <f t="shared" ca="1" si="67"/>
        <v>160.50795794767646</v>
      </c>
      <c r="V692">
        <f ca="1">O691*(1-(1-(Sheet1!$P$27/100))^((Sheet1!$N$27)*(Sheet2!P691/Sheet2!N691)))</f>
        <v>160.36533855457756</v>
      </c>
      <c r="W692">
        <f>ROW()-Sheet1!$Q$27</f>
        <v>685</v>
      </c>
      <c r="X692">
        <f>ROW()-Sheet1!$R$27</f>
        <v>672</v>
      </c>
      <c r="Y692">
        <f>ROW()-Sheet1!$S$27</f>
        <v>682</v>
      </c>
    </row>
    <row r="693" spans="1:25">
      <c r="A693">
        <v>323</v>
      </c>
      <c r="B693">
        <v>10000</v>
      </c>
      <c r="C693">
        <f t="shared" ca="1" si="68"/>
        <v>0.23911282220831567</v>
      </c>
      <c r="D693">
        <f ca="1">D692+G693-H693</f>
        <v>1.4747796520723715E-12</v>
      </c>
      <c r="E693">
        <f ca="1">E692+H693</f>
        <v>9999.7608871777884</v>
      </c>
      <c r="F693">
        <f t="shared" ref="F693:F735" ca="1" si="72">F692+I693-G693</f>
        <v>1.4747796520723715E-12</v>
      </c>
      <c r="G693">
        <f t="shared" ref="G693:G735" ca="1" si="73">IF((K693 &gt; (ROW($A$371)-1)), INDIRECT("I"&amp;K693), 0)</f>
        <v>2.6546856069877353E-17</v>
      </c>
      <c r="H693">
        <f t="shared" ref="H693:H735" ca="1" si="74">IF((J693 &gt; (ROW($A$371)-1)), INDIRECT("G"&amp;J693), 0)</f>
        <v>2.6546856069877353E-17</v>
      </c>
      <c r="I693">
        <f ca="1">C692*(1-(1-(Sheet1!$P$3/100))^((Sheet1!$N$3)*(Sheet2!D692/Sheet2!B692)))</f>
        <v>2.6546856069877353E-17</v>
      </c>
      <c r="J693">
        <f>ROW()-Sheet1!$Q$3</f>
        <v>683</v>
      </c>
      <c r="K693">
        <f>ROW()-Sheet1!$R$3</f>
        <v>683</v>
      </c>
      <c r="M693">
        <v>323</v>
      </c>
      <c r="N693">
        <v>10000</v>
      </c>
      <c r="O693">
        <f t="shared" ca="1" si="69"/>
        <v>5651.1979250385648</v>
      </c>
      <c r="P693">
        <f ca="1">P692+U693-S693</f>
        <v>1123.0396490820708</v>
      </c>
      <c r="Q693">
        <f t="shared" ref="Q693:Q735" ca="1" si="75">Q692+S693-T693</f>
        <v>1622.2782977460881</v>
      </c>
      <c r="R693">
        <f t="shared" ref="R693:R735" ca="1" si="76">R692+V693-U693</f>
        <v>1603.4841281332756</v>
      </c>
      <c r="S693">
        <f t="shared" ca="1" si="70"/>
        <v>160.25709985377841</v>
      </c>
      <c r="T693">
        <f t="shared" ca="1" si="71"/>
        <v>160.53349786106747</v>
      </c>
      <c r="U693">
        <f t="shared" ref="U693:U735" ca="1" si="77">IF((Y693 &gt; (ROW($M$371)-1)), INDIRECT("V"&amp;Y693), 0)</f>
        <v>160.49174831907172</v>
      </c>
      <c r="V693">
        <f ca="1">O692*(1-(1-(Sheet1!$P$27/100))^((Sheet1!$N$27)*(Sheet2!P692/Sheet2!N692)))</f>
        <v>160.40867607697555</v>
      </c>
      <c r="W693">
        <f>ROW()-Sheet1!$Q$27</f>
        <v>686</v>
      </c>
      <c r="X693">
        <f>ROW()-Sheet1!$R$27</f>
        <v>673</v>
      </c>
      <c r="Y693">
        <f>ROW()-Sheet1!$S$27</f>
        <v>683</v>
      </c>
    </row>
    <row r="694" spans="1:25">
      <c r="A694">
        <v>324</v>
      </c>
      <c r="B694">
        <v>10000</v>
      </c>
      <c r="C694">
        <f t="shared" ca="1" si="68"/>
        <v>0.23911282220831567</v>
      </c>
      <c r="D694">
        <f ca="1">D693+G694-H694</f>
        <v>1.4747796520723715E-12</v>
      </c>
      <c r="E694">
        <f ca="1">E693+H694</f>
        <v>9999.7608871777884</v>
      </c>
      <c r="F694">
        <f t="shared" ca="1" si="72"/>
        <v>1.4747796520723715E-12</v>
      </c>
      <c r="G694">
        <f t="shared" ca="1" si="73"/>
        <v>2.6546856069877353E-17</v>
      </c>
      <c r="H694">
        <f t="shared" ca="1" si="74"/>
        <v>2.6546856069877353E-17</v>
      </c>
      <c r="I694">
        <f ca="1">C693*(1-(1-(Sheet1!$P$3/100))^((Sheet1!$N$3)*(Sheet2!D693/Sheet2!B693)))</f>
        <v>2.6546856069877353E-17</v>
      </c>
      <c r="J694">
        <f>ROW()-Sheet1!$Q$3</f>
        <v>684</v>
      </c>
      <c r="K694">
        <f>ROW()-Sheet1!$R$3</f>
        <v>684</v>
      </c>
      <c r="M694">
        <v>324</v>
      </c>
      <c r="N694">
        <v>10000</v>
      </c>
      <c r="O694">
        <f t="shared" ca="1" si="69"/>
        <v>5651.2364838417561</v>
      </c>
      <c r="P694">
        <f ca="1">P693+U694-S694</f>
        <v>1123.1952771116964</v>
      </c>
      <c r="Q694">
        <f t="shared" ca="1" si="75"/>
        <v>1622.0941281423425</v>
      </c>
      <c r="R694">
        <f t="shared" ca="1" si="76"/>
        <v>1603.4741109042056</v>
      </c>
      <c r="S694">
        <f t="shared" ca="1" si="70"/>
        <v>160.2996515629427</v>
      </c>
      <c r="T694">
        <f t="shared" ca="1" si="71"/>
        <v>160.48382116668833</v>
      </c>
      <c r="U694">
        <f t="shared" ca="1" si="77"/>
        <v>160.45527959256822</v>
      </c>
      <c r="V694">
        <f ca="1">O693*(1-(1-(Sheet1!$P$27/100))^((Sheet1!$N$27)*(Sheet2!P693/Sheet2!N693)))</f>
        <v>160.44526236349844</v>
      </c>
      <c r="W694">
        <f>ROW()-Sheet1!$Q$27</f>
        <v>687</v>
      </c>
      <c r="X694">
        <f>ROW()-Sheet1!$R$27</f>
        <v>674</v>
      </c>
      <c r="Y694">
        <f>ROW()-Sheet1!$S$27</f>
        <v>684</v>
      </c>
    </row>
    <row r="695" spans="1:25">
      <c r="A695">
        <v>325</v>
      </c>
      <c r="B695">
        <v>10000</v>
      </c>
      <c r="C695">
        <f t="shared" ca="1" si="68"/>
        <v>0.23911282220831567</v>
      </c>
      <c r="D695">
        <f ca="1">D694+G695-H695</f>
        <v>1.4747796520723715E-12</v>
      </c>
      <c r="E695">
        <f ca="1">E694+H695</f>
        <v>9999.7608871777884</v>
      </c>
      <c r="F695">
        <f t="shared" ca="1" si="72"/>
        <v>1.4747796520723715E-12</v>
      </c>
      <c r="G695">
        <f t="shared" ca="1" si="73"/>
        <v>2.6546856069877353E-17</v>
      </c>
      <c r="H695">
        <f t="shared" ca="1" si="74"/>
        <v>2.6546856069877353E-17</v>
      </c>
      <c r="I695">
        <f ca="1">C694*(1-(1-(Sheet1!$P$3/100))^((Sheet1!$N$3)*(Sheet2!D694/Sheet2!B694)))</f>
        <v>2.6546856069877353E-17</v>
      </c>
      <c r="J695">
        <f>ROW()-Sheet1!$Q$3</f>
        <v>685</v>
      </c>
      <c r="K695">
        <f>ROW()-Sheet1!$R$3</f>
        <v>685</v>
      </c>
      <c r="M695">
        <v>325</v>
      </c>
      <c r="N695">
        <v>10000</v>
      </c>
      <c r="O695">
        <f t="shared" ca="1" si="69"/>
        <v>5651.1851489154187</v>
      </c>
      <c r="P695">
        <f ca="1">P694+U695-S695</f>
        <v>1123.2451177714688</v>
      </c>
      <c r="Q695">
        <f t="shared" ca="1" si="75"/>
        <v>1622.0339166831595</v>
      </c>
      <c r="R695">
        <f t="shared" ca="1" si="76"/>
        <v>1603.5358166299529</v>
      </c>
      <c r="S695">
        <f t="shared" ca="1" si="70"/>
        <v>160.35672626628858</v>
      </c>
      <c r="T695">
        <f t="shared" ca="1" si="71"/>
        <v>160.41693772547171</v>
      </c>
      <c r="U695">
        <f t="shared" ca="1" si="77"/>
        <v>160.406566926061</v>
      </c>
      <c r="V695">
        <f ca="1">O694*(1-(1-(Sheet1!$P$27/100))^((Sheet1!$N$27)*(Sheet2!P694/Sheet2!N694)))</f>
        <v>160.46827265180823</v>
      </c>
      <c r="W695">
        <f>ROW()-Sheet1!$Q$27</f>
        <v>688</v>
      </c>
      <c r="X695">
        <f>ROW()-Sheet1!$R$27</f>
        <v>675</v>
      </c>
      <c r="Y695">
        <f>ROW()-Sheet1!$S$27</f>
        <v>685</v>
      </c>
    </row>
    <row r="696" spans="1:25">
      <c r="A696">
        <v>326</v>
      </c>
      <c r="B696">
        <v>10000</v>
      </c>
      <c r="C696">
        <f t="shared" ca="1" si="68"/>
        <v>0.23911282220831567</v>
      </c>
      <c r="D696">
        <f ca="1">D695+G696-H696</f>
        <v>1.4747796520723715E-12</v>
      </c>
      <c r="E696">
        <f ca="1">E695+H696</f>
        <v>9999.7608871777884</v>
      </c>
      <c r="F696">
        <f t="shared" ca="1" si="72"/>
        <v>1.4747796520723715E-12</v>
      </c>
      <c r="G696">
        <f t="shared" ca="1" si="73"/>
        <v>2.6546856069877353E-17</v>
      </c>
      <c r="H696">
        <f t="shared" ca="1" si="74"/>
        <v>2.6546856069877353E-17</v>
      </c>
      <c r="I696">
        <f ca="1">C695*(1-(1-(Sheet1!$P$3/100))^((Sheet1!$N$3)*(Sheet2!D695/Sheet2!B695)))</f>
        <v>2.6546856069877353E-17</v>
      </c>
      <c r="J696">
        <f>ROW()-Sheet1!$Q$3</f>
        <v>686</v>
      </c>
      <c r="K696">
        <f>ROW()-Sheet1!$R$3</f>
        <v>686</v>
      </c>
      <c r="M696">
        <v>326</v>
      </c>
      <c r="N696">
        <v>10000</v>
      </c>
      <c r="O696">
        <f t="shared" ca="1" si="69"/>
        <v>5651.0579644212794</v>
      </c>
      <c r="P696">
        <f ca="1">P695+U696-S696</f>
        <v>1123.1842109659442</v>
      </c>
      <c r="Q696">
        <f t="shared" ca="1" si="75"/>
        <v>1622.1038234743601</v>
      </c>
      <c r="R696">
        <f t="shared" ca="1" si="76"/>
        <v>1603.6540011384163</v>
      </c>
      <c r="S696">
        <f t="shared" ca="1" si="70"/>
        <v>160.41655576406092</v>
      </c>
      <c r="T696">
        <f t="shared" ca="1" si="71"/>
        <v>160.34664897286038</v>
      </c>
      <c r="U696">
        <f t="shared" ca="1" si="77"/>
        <v>160.35564895853628</v>
      </c>
      <c r="V696">
        <f ca="1">O695*(1-(1-(Sheet1!$P$27/100))^((Sheet1!$N$27)*(Sheet2!P695/Sheet2!N695)))</f>
        <v>160.47383346699971</v>
      </c>
      <c r="W696">
        <f>ROW()-Sheet1!$Q$27</f>
        <v>689</v>
      </c>
      <c r="X696">
        <f>ROW()-Sheet1!$R$27</f>
        <v>676</v>
      </c>
      <c r="Y696">
        <f>ROW()-Sheet1!$S$27</f>
        <v>686</v>
      </c>
    </row>
    <row r="697" spans="1:25">
      <c r="A697">
        <v>327</v>
      </c>
      <c r="B697">
        <v>10000</v>
      </c>
      <c r="C697">
        <f t="shared" ca="1" si="68"/>
        <v>0.23911282220831567</v>
      </c>
      <c r="D697">
        <f ca="1">D696+G697-H697</f>
        <v>1.4747796520723715E-12</v>
      </c>
      <c r="E697">
        <f ca="1">E696+H697</f>
        <v>9999.7608871777884</v>
      </c>
      <c r="F697">
        <f t="shared" ca="1" si="72"/>
        <v>1.4747796520723715E-12</v>
      </c>
      <c r="G697">
        <f t="shared" ca="1" si="73"/>
        <v>2.6546856069877353E-17</v>
      </c>
      <c r="H697">
        <f t="shared" ca="1" si="74"/>
        <v>2.6546856069877353E-17</v>
      </c>
      <c r="I697">
        <f ca="1">C696*(1-(1-(Sheet1!$P$3/100))^((Sheet1!$N$3)*(Sheet2!D696/Sheet2!B696)))</f>
        <v>2.6546856069877353E-17</v>
      </c>
      <c r="J697">
        <f>ROW()-Sheet1!$Q$3</f>
        <v>687</v>
      </c>
      <c r="K697">
        <f>ROW()-Sheet1!$R$3</f>
        <v>687</v>
      </c>
      <c r="M697">
        <v>327</v>
      </c>
      <c r="N697">
        <v>10000</v>
      </c>
      <c r="O697">
        <f t="shared" ca="1" si="69"/>
        <v>5650.8831154568525</v>
      </c>
      <c r="P697">
        <f ca="1">P696+U697-S697</f>
        <v>1123.0293912175837</v>
      </c>
      <c r="Q697">
        <f t="shared" ca="1" si="75"/>
        <v>1622.2843881612437</v>
      </c>
      <c r="R697">
        <f t="shared" ca="1" si="76"/>
        <v>1603.8031051643204</v>
      </c>
      <c r="S697">
        <f t="shared" ca="1" si="70"/>
        <v>160.4673609873216</v>
      </c>
      <c r="T697">
        <f t="shared" ca="1" si="71"/>
        <v>160.286796300438</v>
      </c>
      <c r="U697">
        <f t="shared" ca="1" si="77"/>
        <v>160.3125412389611</v>
      </c>
      <c r="V697">
        <f ca="1">O696*(1-(1-(Sheet1!$P$27/100))^((Sheet1!$N$27)*(Sheet2!P696/Sheet2!N696)))</f>
        <v>160.4616452648653</v>
      </c>
      <c r="W697">
        <f>ROW()-Sheet1!$Q$27</f>
        <v>690</v>
      </c>
      <c r="X697">
        <f>ROW()-Sheet1!$R$27</f>
        <v>677</v>
      </c>
      <c r="Y697">
        <f>ROW()-Sheet1!$S$27</f>
        <v>687</v>
      </c>
    </row>
    <row r="698" spans="1:25">
      <c r="A698">
        <v>328</v>
      </c>
      <c r="B698">
        <v>10000</v>
      </c>
      <c r="C698">
        <f t="shared" ca="1" si="68"/>
        <v>0.23911282220831567</v>
      </c>
      <c r="D698">
        <f ca="1">D697+G698-H698</f>
        <v>1.4747796520723715E-12</v>
      </c>
      <c r="E698">
        <f ca="1">E697+H698</f>
        <v>9999.7608871777884</v>
      </c>
      <c r="F698">
        <f t="shared" ca="1" si="72"/>
        <v>1.4747796520723715E-12</v>
      </c>
      <c r="G698">
        <f t="shared" ca="1" si="73"/>
        <v>2.6546856069877353E-17</v>
      </c>
      <c r="H698">
        <f t="shared" ca="1" si="74"/>
        <v>2.6546856069877353E-17</v>
      </c>
      <c r="I698">
        <f ca="1">C697*(1-(1-(Sheet1!$P$3/100))^((Sheet1!$N$3)*(Sheet2!D697/Sheet2!B697)))</f>
        <v>2.6546856069877353E-17</v>
      </c>
      <c r="J698">
        <f>ROW()-Sheet1!$Q$3</f>
        <v>688</v>
      </c>
      <c r="K698">
        <f>ROW()-Sheet1!$R$3</f>
        <v>688</v>
      </c>
      <c r="M698">
        <v>328</v>
      </c>
      <c r="N698">
        <v>10000</v>
      </c>
      <c r="O698">
        <f t="shared" ca="1" si="69"/>
        <v>5650.696800544717</v>
      </c>
      <c r="P698">
        <f ca="1">P697+U698-S698</f>
        <v>1122.815030451919</v>
      </c>
      <c r="Q698">
        <f t="shared" ca="1" si="75"/>
        <v>1622.5354712465291</v>
      </c>
      <c r="R698">
        <f t="shared" ca="1" si="76"/>
        <v>1603.9526977568355</v>
      </c>
      <c r="S698">
        <f t="shared" ca="1" si="70"/>
        <v>160.49964823470756</v>
      </c>
      <c r="T698">
        <f t="shared" ca="1" si="71"/>
        <v>160.24856514942223</v>
      </c>
      <c r="U698">
        <f t="shared" ca="1" si="77"/>
        <v>160.28528746904297</v>
      </c>
      <c r="V698">
        <f ca="1">O697*(1-(1-(Sheet1!$P$27/100))^((Sheet1!$N$27)*(Sheet2!P697/Sheet2!N697)))</f>
        <v>160.43488006155798</v>
      </c>
      <c r="W698">
        <f>ROW()-Sheet1!$Q$27</f>
        <v>691</v>
      </c>
      <c r="X698">
        <f>ROW()-Sheet1!$R$27</f>
        <v>678</v>
      </c>
      <c r="Y698">
        <f>ROW()-Sheet1!$S$27</f>
        <v>688</v>
      </c>
    </row>
    <row r="699" spans="1:25">
      <c r="A699">
        <v>329</v>
      </c>
      <c r="B699">
        <v>10000</v>
      </c>
      <c r="C699">
        <f t="shared" ca="1" si="68"/>
        <v>0.23911282220831567</v>
      </c>
      <c r="D699">
        <f ca="1">D698+G699-H699</f>
        <v>1.4747796520723715E-12</v>
      </c>
      <c r="E699">
        <f ca="1">E698+H699</f>
        <v>9999.7608871777884</v>
      </c>
      <c r="F699">
        <f t="shared" ca="1" si="72"/>
        <v>1.4747796520723715E-12</v>
      </c>
      <c r="G699">
        <f t="shared" ca="1" si="73"/>
        <v>2.6546856069877353E-17</v>
      </c>
      <c r="H699">
        <f t="shared" ca="1" si="74"/>
        <v>2.6546856069877353E-17</v>
      </c>
      <c r="I699">
        <f ca="1">C698*(1-(1-(Sheet1!$P$3/100))^((Sheet1!$N$3)*(Sheet2!D698/Sheet2!B698)))</f>
        <v>2.6546856069877353E-17</v>
      </c>
      <c r="J699">
        <f>ROW()-Sheet1!$Q$3</f>
        <v>689</v>
      </c>
      <c r="K699">
        <f>ROW()-Sheet1!$R$3</f>
        <v>689</v>
      </c>
      <c r="M699">
        <v>329</v>
      </c>
      <c r="N699">
        <v>10000</v>
      </c>
      <c r="O699">
        <f t="shared" ca="1" si="69"/>
        <v>5650.5358223166913</v>
      </c>
      <c r="P699">
        <f ca="1">P698+U699-S699</f>
        <v>1122.5855553739962</v>
      </c>
      <c r="Q699">
        <f t="shared" ca="1" si="75"/>
        <v>1622.8050006167764</v>
      </c>
      <c r="R699">
        <f t="shared" ca="1" si="76"/>
        <v>1604.0736216925361</v>
      </c>
      <c r="S699">
        <f t="shared" ca="1" si="70"/>
        <v>160.50795794767646</v>
      </c>
      <c r="T699">
        <f t="shared" ca="1" si="71"/>
        <v>160.23842857742926</v>
      </c>
      <c r="U699">
        <f t="shared" ca="1" si="77"/>
        <v>160.27848286975359</v>
      </c>
      <c r="V699">
        <f ca="1">O698*(1-(1-(Sheet1!$P$27/100))^((Sheet1!$N$27)*(Sheet2!P698/Sheet2!N698)))</f>
        <v>160.39940680545408</v>
      </c>
      <c r="W699">
        <f>ROW()-Sheet1!$Q$27</f>
        <v>692</v>
      </c>
      <c r="X699">
        <f>ROW()-Sheet1!$R$27</f>
        <v>679</v>
      </c>
      <c r="Y699">
        <f>ROW()-Sheet1!$S$27</f>
        <v>689</v>
      </c>
    </row>
    <row r="700" spans="1:25">
      <c r="A700">
        <v>330</v>
      </c>
      <c r="B700">
        <v>10000</v>
      </c>
      <c r="C700">
        <f t="shared" ca="1" si="68"/>
        <v>0.23911282220831567</v>
      </c>
      <c r="D700">
        <f ca="1">D699+G700-H700</f>
        <v>1.4747796520723715E-12</v>
      </c>
      <c r="E700">
        <f ca="1">E699+H700</f>
        <v>9999.7608871777884</v>
      </c>
      <c r="F700">
        <f t="shared" ca="1" si="72"/>
        <v>1.4747796520723715E-12</v>
      </c>
      <c r="G700">
        <f t="shared" ca="1" si="73"/>
        <v>2.6546856069877353E-17</v>
      </c>
      <c r="H700">
        <f t="shared" ca="1" si="74"/>
        <v>2.6546856069877353E-17</v>
      </c>
      <c r="I700">
        <f ca="1">C699*(1-(1-(Sheet1!$P$3/100))^((Sheet1!$N$3)*(Sheet2!D699/Sheet2!B699)))</f>
        <v>2.6546856069877353E-17</v>
      </c>
      <c r="J700">
        <f>ROW()-Sheet1!$Q$3</f>
        <v>690</v>
      </c>
      <c r="K700">
        <f>ROW()-Sheet1!$R$3</f>
        <v>690</v>
      </c>
      <c r="M700">
        <v>330</v>
      </c>
      <c r="N700">
        <v>10000</v>
      </c>
      <c r="O700">
        <f t="shared" ca="1" si="69"/>
        <v>5650.4303958938926</v>
      </c>
      <c r="P700">
        <f ca="1">P699+U700-S700</f>
        <v>1122.3863419487793</v>
      </c>
      <c r="Q700">
        <f t="shared" ca="1" si="75"/>
        <v>1623.0396490820699</v>
      </c>
      <c r="R700">
        <f t="shared" ca="1" si="76"/>
        <v>1604.1436130752595</v>
      </c>
      <c r="S700">
        <f t="shared" ca="1" si="70"/>
        <v>160.49174831907172</v>
      </c>
      <c r="T700">
        <f t="shared" ca="1" si="71"/>
        <v>160.25709985377841</v>
      </c>
      <c r="U700">
        <f t="shared" ca="1" si="77"/>
        <v>160.29253489385491</v>
      </c>
      <c r="V700">
        <f ca="1">O699*(1-(1-(Sheet1!$P$27/100))^((Sheet1!$N$27)*(Sheet2!P699/Sheet2!N699)))</f>
        <v>160.36252627657842</v>
      </c>
      <c r="W700">
        <f>ROW()-Sheet1!$Q$27</f>
        <v>693</v>
      </c>
      <c r="X700">
        <f>ROW()-Sheet1!$R$27</f>
        <v>680</v>
      </c>
      <c r="Y700">
        <f>ROW()-Sheet1!$S$27</f>
        <v>690</v>
      </c>
    </row>
    <row r="701" spans="1:25">
      <c r="A701">
        <v>331</v>
      </c>
      <c r="B701">
        <v>10000</v>
      </c>
      <c r="C701">
        <f t="shared" ca="1" si="68"/>
        <v>0.23911282220831567</v>
      </c>
      <c r="D701">
        <f ca="1">D700+G701-H701</f>
        <v>1.4747796520723715E-12</v>
      </c>
      <c r="E701">
        <f ca="1">E700+H701</f>
        <v>9999.7608871777884</v>
      </c>
      <c r="F701">
        <f t="shared" ca="1" si="72"/>
        <v>1.4747796520723715E-12</v>
      </c>
      <c r="G701">
        <f t="shared" ca="1" si="73"/>
        <v>2.6546856069877353E-17</v>
      </c>
      <c r="H701">
        <f t="shared" ca="1" si="74"/>
        <v>2.6546856069877353E-17</v>
      </c>
      <c r="I701">
        <f ca="1">C700*(1-(1-(Sheet1!$P$3/100))^((Sheet1!$N$3)*(Sheet2!D700/Sheet2!B700)))</f>
        <v>2.6546856069877353E-17</v>
      </c>
      <c r="J701">
        <f>ROW()-Sheet1!$Q$3</f>
        <v>691</v>
      </c>
      <c r="K701">
        <f>ROW()-Sheet1!$R$3</f>
        <v>691</v>
      </c>
      <c r="M701">
        <v>331</v>
      </c>
      <c r="N701">
        <v>10000</v>
      </c>
      <c r="O701">
        <f t="shared" ca="1" si="69"/>
        <v>5650.3985628906121</v>
      </c>
      <c r="P701">
        <f ca="1">P700+U701-S701</f>
        <v>1122.2548339091554</v>
      </c>
      <c r="Q701">
        <f t="shared" ca="1" si="75"/>
        <v>1623.1952771116955</v>
      </c>
      <c r="R701">
        <f t="shared" ca="1" si="76"/>
        <v>1604.151326088537</v>
      </c>
      <c r="S701">
        <f t="shared" ca="1" si="70"/>
        <v>160.45527959256822</v>
      </c>
      <c r="T701">
        <f t="shared" ca="1" si="71"/>
        <v>160.2996515629427</v>
      </c>
      <c r="U701">
        <f t="shared" ca="1" si="77"/>
        <v>160.32377155294418</v>
      </c>
      <c r="V701">
        <f ca="1">O700*(1-(1-(Sheet1!$P$27/100))^((Sheet1!$N$27)*(Sheet2!P700/Sheet2!N700)))</f>
        <v>160.33148456622169</v>
      </c>
      <c r="W701">
        <f>ROW()-Sheet1!$Q$27</f>
        <v>694</v>
      </c>
      <c r="X701">
        <f>ROW()-Sheet1!$R$27</f>
        <v>681</v>
      </c>
      <c r="Y701">
        <f>ROW()-Sheet1!$S$27</f>
        <v>691</v>
      </c>
    </row>
    <row r="702" spans="1:25">
      <c r="A702">
        <v>332</v>
      </c>
      <c r="B702">
        <v>10000</v>
      </c>
      <c r="C702">
        <f t="shared" ca="1" si="68"/>
        <v>0.23911282220831567</v>
      </c>
      <c r="D702">
        <f ca="1">D701+G702-H702</f>
        <v>1.4747796520723715E-12</v>
      </c>
      <c r="E702">
        <f ca="1">E701+H702</f>
        <v>9999.7608871777884</v>
      </c>
      <c r="F702">
        <f t="shared" ca="1" si="72"/>
        <v>1.4747796520723715E-12</v>
      </c>
      <c r="G702">
        <f t="shared" ca="1" si="73"/>
        <v>2.6546856069877353E-17</v>
      </c>
      <c r="H702">
        <f t="shared" ca="1" si="74"/>
        <v>2.6546856069877353E-17</v>
      </c>
      <c r="I702">
        <f ca="1">C701*(1-(1-(Sheet1!$P$3/100))^((Sheet1!$N$3)*(Sheet2!D701/Sheet2!B701)))</f>
        <v>2.6546856069877353E-17</v>
      </c>
      <c r="J702">
        <f>ROW()-Sheet1!$Q$3</f>
        <v>692</v>
      </c>
      <c r="K702">
        <f>ROW()-Sheet1!$R$3</f>
        <v>692</v>
      </c>
      <c r="M702">
        <v>332</v>
      </c>
      <c r="N702">
        <v>10000</v>
      </c>
      <c r="O702">
        <f t="shared" ca="1" si="69"/>
        <v>5650.4432244598192</v>
      </c>
      <c r="P702">
        <f ca="1">P701+U702-S702</f>
        <v>1122.213605537672</v>
      </c>
      <c r="Q702">
        <f t="shared" ca="1" si="75"/>
        <v>1623.2451177714679</v>
      </c>
      <c r="R702">
        <f t="shared" ca="1" si="76"/>
        <v>1604.0980522310401</v>
      </c>
      <c r="S702">
        <f t="shared" ca="1" si="70"/>
        <v>160.406566926061</v>
      </c>
      <c r="T702">
        <f t="shared" ca="1" si="71"/>
        <v>160.35672626628858</v>
      </c>
      <c r="U702">
        <f t="shared" ca="1" si="77"/>
        <v>160.36533855457756</v>
      </c>
      <c r="V702">
        <f ca="1">O701*(1-(1-(Sheet1!$P$27/100))^((Sheet1!$N$27)*(Sheet2!P701/Sheet2!N701)))</f>
        <v>160.3120646970807</v>
      </c>
      <c r="W702">
        <f>ROW()-Sheet1!$Q$27</f>
        <v>695</v>
      </c>
      <c r="X702">
        <f>ROW()-Sheet1!$R$27</f>
        <v>682</v>
      </c>
      <c r="Y702">
        <f>ROW()-Sheet1!$S$27</f>
        <v>692</v>
      </c>
    </row>
    <row r="703" spans="1:25">
      <c r="A703">
        <v>333</v>
      </c>
      <c r="B703">
        <v>10000</v>
      </c>
      <c r="C703">
        <f t="shared" ca="1" si="68"/>
        <v>0.23911282220831567</v>
      </c>
      <c r="D703">
        <f ca="1">D702+G703-H703</f>
        <v>1.4747796520723715E-12</v>
      </c>
      <c r="E703">
        <f ca="1">E702+H703</f>
        <v>9999.7608871777884</v>
      </c>
      <c r="F703">
        <f t="shared" ca="1" si="72"/>
        <v>1.4747796520723715E-12</v>
      </c>
      <c r="G703">
        <f t="shared" ca="1" si="73"/>
        <v>2.6546856069877353E-17</v>
      </c>
      <c r="H703">
        <f t="shared" ca="1" si="74"/>
        <v>2.6546856069877353E-17</v>
      </c>
      <c r="I703">
        <f ca="1">C702*(1-(1-(Sheet1!$P$3/100))^((Sheet1!$N$3)*(Sheet2!D702/Sheet2!B702)))</f>
        <v>2.6546856069877353E-17</v>
      </c>
      <c r="J703">
        <f>ROW()-Sheet1!$Q$3</f>
        <v>693</v>
      </c>
      <c r="K703">
        <f>ROW()-Sheet1!$R$3</f>
        <v>693</v>
      </c>
      <c r="M703">
        <v>333</v>
      </c>
      <c r="N703">
        <v>10000</v>
      </c>
      <c r="O703">
        <f t="shared" ca="1" si="69"/>
        <v>5650.5522534959618</v>
      </c>
      <c r="P703">
        <f ca="1">P702+U703-S703</f>
        <v>1122.2666326561114</v>
      </c>
      <c r="Q703">
        <f t="shared" ca="1" si="75"/>
        <v>1623.1842109659433</v>
      </c>
      <c r="R703">
        <f t="shared" ca="1" si="76"/>
        <v>1603.9969028819835</v>
      </c>
      <c r="S703">
        <f t="shared" ca="1" si="70"/>
        <v>160.35564895853628</v>
      </c>
      <c r="T703">
        <f t="shared" ca="1" si="71"/>
        <v>160.41655576406092</v>
      </c>
      <c r="U703">
        <f t="shared" ca="1" si="77"/>
        <v>160.40867607697555</v>
      </c>
      <c r="V703">
        <f ca="1">O702*(1-(1-(Sheet1!$P$27/100))^((Sheet1!$N$27)*(Sheet2!P702/Sheet2!N702)))</f>
        <v>160.30752672791883</v>
      </c>
      <c r="W703">
        <f>ROW()-Sheet1!$Q$27</f>
        <v>696</v>
      </c>
      <c r="X703">
        <f>ROW()-Sheet1!$R$27</f>
        <v>683</v>
      </c>
      <c r="Y703">
        <f>ROW()-Sheet1!$S$27</f>
        <v>693</v>
      </c>
    </row>
    <row r="704" spans="1:25">
      <c r="A704">
        <v>334</v>
      </c>
      <c r="B704">
        <v>10000</v>
      </c>
      <c r="C704">
        <f t="shared" ca="1" si="68"/>
        <v>0.23911282220831567</v>
      </c>
      <c r="D704">
        <f ca="1">D703+G704-H704</f>
        <v>1.4747796520723715E-12</v>
      </c>
      <c r="E704">
        <f ca="1">E703+H704</f>
        <v>9999.7608871777884</v>
      </c>
      <c r="F704">
        <f t="shared" ca="1" si="72"/>
        <v>1.4747796520723715E-12</v>
      </c>
      <c r="G704">
        <f t="shared" ca="1" si="73"/>
        <v>2.6546856069877353E-17</v>
      </c>
      <c r="H704">
        <f t="shared" ca="1" si="74"/>
        <v>2.6546856069877353E-17</v>
      </c>
      <c r="I704">
        <f ca="1">C703*(1-(1-(Sheet1!$P$3/100))^((Sheet1!$N$3)*(Sheet2!D703/Sheet2!B703)))</f>
        <v>2.6546856069877353E-17</v>
      </c>
      <c r="J704">
        <f>ROW()-Sheet1!$Q$3</f>
        <v>694</v>
      </c>
      <c r="K704">
        <f>ROW()-Sheet1!$R$3</f>
        <v>694</v>
      </c>
      <c r="M704">
        <v>334</v>
      </c>
      <c r="N704">
        <v>10000</v>
      </c>
      <c r="O704">
        <f t="shared" ca="1" si="69"/>
        <v>5650.7015279689458</v>
      </c>
      <c r="P704">
        <f ca="1">P703+U704-S704</f>
        <v>1122.3993537806487</v>
      </c>
      <c r="Q704">
        <f t="shared" ca="1" si="75"/>
        <v>1623.0293912175828</v>
      </c>
      <c r="R704">
        <f t="shared" ca="1" si="76"/>
        <v>1603.8697270328216</v>
      </c>
      <c r="S704">
        <f t="shared" ca="1" si="70"/>
        <v>160.3125412389611</v>
      </c>
      <c r="T704">
        <f t="shared" ca="1" si="71"/>
        <v>160.4673609873216</v>
      </c>
      <c r="U704">
        <f t="shared" ca="1" si="77"/>
        <v>160.44526236349844</v>
      </c>
      <c r="V704">
        <f ca="1">O703*(1-(1-(Sheet1!$P$27/100))^((Sheet1!$N$27)*(Sheet2!P703/Sheet2!N703)))</f>
        <v>160.31808651433644</v>
      </c>
      <c r="W704">
        <f>ROW()-Sheet1!$Q$27</f>
        <v>697</v>
      </c>
      <c r="X704">
        <f>ROW()-Sheet1!$R$27</f>
        <v>684</v>
      </c>
      <c r="Y704">
        <f>ROW()-Sheet1!$S$27</f>
        <v>694</v>
      </c>
    </row>
    <row r="705" spans="1:25">
      <c r="A705">
        <v>335</v>
      </c>
      <c r="B705">
        <v>10000</v>
      </c>
      <c r="C705">
        <f t="shared" ca="1" si="68"/>
        <v>0.23911282220831567</v>
      </c>
      <c r="D705">
        <f ca="1">D704+G705-H705</f>
        <v>1.4747796520723715E-12</v>
      </c>
      <c r="E705">
        <f ca="1">E704+H705</f>
        <v>9999.7608871777884</v>
      </c>
      <c r="F705">
        <f t="shared" ca="1" si="72"/>
        <v>1.4747796520723715E-12</v>
      </c>
      <c r="G705">
        <f t="shared" ca="1" si="73"/>
        <v>2.6546856069877353E-17</v>
      </c>
      <c r="H705">
        <f t="shared" ca="1" si="74"/>
        <v>2.6546856069877353E-17</v>
      </c>
      <c r="I705">
        <f ca="1">C704*(1-(1-(Sheet1!$P$3/100))^((Sheet1!$N$3)*(Sheet2!D704/Sheet2!B704)))</f>
        <v>2.6546856069877353E-17</v>
      </c>
      <c r="J705">
        <f>ROW()-Sheet1!$Q$3</f>
        <v>695</v>
      </c>
      <c r="K705">
        <f>ROW()-Sheet1!$R$3</f>
        <v>695</v>
      </c>
      <c r="M705">
        <v>335</v>
      </c>
      <c r="N705">
        <v>10000</v>
      </c>
      <c r="O705">
        <f t="shared" ca="1" si="69"/>
        <v>5650.8601660519989</v>
      </c>
      <c r="P705">
        <f ca="1">P704+U705-S705</f>
        <v>1122.582338963414</v>
      </c>
      <c r="Q705">
        <f t="shared" ca="1" si="75"/>
        <v>1622.8150304519181</v>
      </c>
      <c r="R705">
        <f t="shared" ca="1" si="76"/>
        <v>1603.7424645326689</v>
      </c>
      <c r="S705">
        <f t="shared" ca="1" si="70"/>
        <v>160.28528746904297</v>
      </c>
      <c r="T705">
        <f t="shared" ca="1" si="71"/>
        <v>160.49964823470756</v>
      </c>
      <c r="U705">
        <f t="shared" ca="1" si="77"/>
        <v>160.46827265180823</v>
      </c>
      <c r="V705">
        <f ca="1">O704*(1-(1-(Sheet1!$P$27/100))^((Sheet1!$N$27)*(Sheet2!P704/Sheet2!N704)))</f>
        <v>160.34101015165552</v>
      </c>
      <c r="W705">
        <f>ROW()-Sheet1!$Q$27</f>
        <v>698</v>
      </c>
      <c r="X705">
        <f>ROW()-Sheet1!$R$27</f>
        <v>685</v>
      </c>
      <c r="Y705">
        <f>ROW()-Sheet1!$S$27</f>
        <v>695</v>
      </c>
    </row>
    <row r="706" spans="1:25">
      <c r="A706">
        <v>336</v>
      </c>
      <c r="B706">
        <v>10000</v>
      </c>
      <c r="C706">
        <f t="shared" ca="1" si="68"/>
        <v>0.23911282220831567</v>
      </c>
      <c r="D706">
        <f ca="1">D705+G706-H706</f>
        <v>1.4747796520723715E-12</v>
      </c>
      <c r="E706">
        <f ca="1">E705+H706</f>
        <v>9999.7608871777884</v>
      </c>
      <c r="F706">
        <f t="shared" ca="1" si="72"/>
        <v>1.4747796520723715E-12</v>
      </c>
      <c r="G706">
        <f t="shared" ca="1" si="73"/>
        <v>2.6546856069877353E-17</v>
      </c>
      <c r="H706">
        <f t="shared" ca="1" si="74"/>
        <v>2.6546856069877353E-17</v>
      </c>
      <c r="I706">
        <f ca="1">C705*(1-(1-(Sheet1!$P$3/100))^((Sheet1!$N$3)*(Sheet2!D705/Sheet2!B705)))</f>
        <v>2.6546856069877353E-17</v>
      </c>
      <c r="J706">
        <f>ROW()-Sheet1!$Q$3</f>
        <v>696</v>
      </c>
      <c r="K706">
        <f>ROW()-Sheet1!$R$3</f>
        <v>696</v>
      </c>
      <c r="M706">
        <v>336</v>
      </c>
      <c r="N706">
        <v>10000</v>
      </c>
      <c r="O706">
        <f t="shared" ca="1" si="69"/>
        <v>5650.9968457407604</v>
      </c>
      <c r="P706">
        <f ca="1">P705+U706-S706</f>
        <v>1122.7776895606601</v>
      </c>
      <c r="Q706">
        <f t="shared" ca="1" si="75"/>
        <v>1622.5855553739952</v>
      </c>
      <c r="R706">
        <f t="shared" ca="1" si="76"/>
        <v>1603.6399093245846</v>
      </c>
      <c r="S706">
        <f t="shared" ca="1" si="70"/>
        <v>160.27848286975359</v>
      </c>
      <c r="T706">
        <f t="shared" ca="1" si="71"/>
        <v>160.50795794767646</v>
      </c>
      <c r="U706">
        <f t="shared" ca="1" si="77"/>
        <v>160.47383346699971</v>
      </c>
      <c r="V706">
        <f ca="1">O705*(1-(1-(Sheet1!$P$27/100))^((Sheet1!$N$27)*(Sheet2!P705/Sheet2!N705)))</f>
        <v>160.37127825891528</v>
      </c>
      <c r="W706">
        <f>ROW()-Sheet1!$Q$27</f>
        <v>699</v>
      </c>
      <c r="X706">
        <f>ROW()-Sheet1!$R$27</f>
        <v>686</v>
      </c>
      <c r="Y706">
        <f>ROW()-Sheet1!$S$27</f>
        <v>696</v>
      </c>
    </row>
    <row r="707" spans="1:25">
      <c r="A707">
        <v>337</v>
      </c>
      <c r="B707">
        <v>10000</v>
      </c>
      <c r="C707">
        <f t="shared" ca="1" si="68"/>
        <v>0.23911282220831567</v>
      </c>
      <c r="D707">
        <f ca="1">D706+G707-H707</f>
        <v>1.4747796520723715E-12</v>
      </c>
      <c r="E707">
        <f ca="1">E706+H707</f>
        <v>9999.7608871777884</v>
      </c>
      <c r="F707">
        <f t="shared" ca="1" si="72"/>
        <v>1.4747796520723715E-12</v>
      </c>
      <c r="G707">
        <f t="shared" ca="1" si="73"/>
        <v>2.6546856069877353E-17</v>
      </c>
      <c r="H707">
        <f t="shared" ca="1" si="74"/>
        <v>2.6546856069877353E-17</v>
      </c>
      <c r="I707">
        <f ca="1">C706*(1-(1-(Sheet1!$P$3/100))^((Sheet1!$N$3)*(Sheet2!D706/Sheet2!B706)))</f>
        <v>2.6546856069877353E-17</v>
      </c>
      <c r="J707">
        <f>ROW()-Sheet1!$Q$3</f>
        <v>697</v>
      </c>
      <c r="K707">
        <f>ROW()-Sheet1!$R$3</f>
        <v>697</v>
      </c>
      <c r="M707">
        <v>337</v>
      </c>
      <c r="N707">
        <v>10000</v>
      </c>
      <c r="O707">
        <f t="shared" ca="1" si="69"/>
        <v>5651.0859284064891</v>
      </c>
      <c r="P707">
        <f ca="1">P706+U707-S707</f>
        <v>1122.9467999316705</v>
      </c>
      <c r="Q707">
        <f t="shared" ca="1" si="75"/>
        <v>1622.3863419487784</v>
      </c>
      <c r="R707">
        <f t="shared" ca="1" si="76"/>
        <v>1603.5809297130609</v>
      </c>
      <c r="S707">
        <f t="shared" ca="1" si="70"/>
        <v>160.29253489385491</v>
      </c>
      <c r="T707">
        <f t="shared" ca="1" si="71"/>
        <v>160.49174831907172</v>
      </c>
      <c r="U707">
        <f t="shared" ca="1" si="77"/>
        <v>160.4616452648653</v>
      </c>
      <c r="V707">
        <f ca="1">O706*(1-(1-(Sheet1!$P$27/100))^((Sheet1!$N$27)*(Sheet2!P706/Sheet2!N706)))</f>
        <v>160.40266565334147</v>
      </c>
      <c r="W707">
        <f>ROW()-Sheet1!$Q$27</f>
        <v>700</v>
      </c>
      <c r="X707">
        <f>ROW()-Sheet1!$R$27</f>
        <v>687</v>
      </c>
      <c r="Y707">
        <f>ROW()-Sheet1!$S$27</f>
        <v>697</v>
      </c>
    </row>
    <row r="708" spans="1:25">
      <c r="A708">
        <v>338</v>
      </c>
      <c r="B708">
        <v>10000</v>
      </c>
      <c r="C708">
        <f t="shared" ca="1" si="68"/>
        <v>0.23911282220831567</v>
      </c>
      <c r="D708">
        <f ca="1">D707+G708-H708</f>
        <v>1.4747796520723715E-12</v>
      </c>
      <c r="E708">
        <f ca="1">E707+H708</f>
        <v>9999.7608871777884</v>
      </c>
      <c r="F708">
        <f t="shared" ca="1" si="72"/>
        <v>1.4747796520723715E-12</v>
      </c>
      <c r="G708">
        <f t="shared" ca="1" si="73"/>
        <v>2.6546856069877353E-17</v>
      </c>
      <c r="H708">
        <f t="shared" ca="1" si="74"/>
        <v>2.6546856069877353E-17</v>
      </c>
      <c r="I708">
        <f ca="1">C707*(1-(1-(Sheet1!$P$3/100))^((Sheet1!$N$3)*(Sheet2!D707/Sheet2!B707)))</f>
        <v>2.6546856069877353E-17</v>
      </c>
      <c r="J708">
        <f>ROW()-Sheet1!$Q$3</f>
        <v>698</v>
      </c>
      <c r="K708">
        <f>ROW()-Sheet1!$R$3</f>
        <v>698</v>
      </c>
      <c r="M708">
        <v>338</v>
      </c>
      <c r="N708">
        <v>10000</v>
      </c>
      <c r="O708">
        <f t="shared" ca="1" si="69"/>
        <v>5651.1122000913565</v>
      </c>
      <c r="P708">
        <f ca="1">P707+U708-S708</f>
        <v>1123.0579084402843</v>
      </c>
      <c r="Q708">
        <f t="shared" ca="1" si="75"/>
        <v>1622.2548339091545</v>
      </c>
      <c r="R708">
        <f t="shared" ca="1" si="76"/>
        <v>1603.5750575592035</v>
      </c>
      <c r="S708">
        <f t="shared" ca="1" si="70"/>
        <v>160.32377155294418</v>
      </c>
      <c r="T708">
        <f t="shared" ca="1" si="71"/>
        <v>160.45527959256822</v>
      </c>
      <c r="U708">
        <f t="shared" ca="1" si="77"/>
        <v>160.43488006155798</v>
      </c>
      <c r="V708">
        <f ca="1">O707*(1-(1-(Sheet1!$P$27/100))^((Sheet1!$N$27)*(Sheet2!P707/Sheet2!N707)))</f>
        <v>160.42900790770062</v>
      </c>
      <c r="W708">
        <f>ROW()-Sheet1!$Q$27</f>
        <v>701</v>
      </c>
      <c r="X708">
        <f>ROW()-Sheet1!$R$27</f>
        <v>688</v>
      </c>
      <c r="Y708">
        <f>ROW()-Sheet1!$S$27</f>
        <v>698</v>
      </c>
    </row>
    <row r="709" spans="1:25">
      <c r="A709">
        <v>339</v>
      </c>
      <c r="B709">
        <v>10000</v>
      </c>
      <c r="C709">
        <f t="shared" ca="1" si="68"/>
        <v>0.23911282220831567</v>
      </c>
      <c r="D709">
        <f ca="1">D708+G709-H709</f>
        <v>1.4747796520723715E-12</v>
      </c>
      <c r="E709">
        <f ca="1">E708+H709</f>
        <v>9999.7608871777884</v>
      </c>
      <c r="F709">
        <f t="shared" ca="1" si="72"/>
        <v>1.4747796520723715E-12</v>
      </c>
      <c r="G709">
        <f t="shared" ca="1" si="73"/>
        <v>2.6546856069877353E-17</v>
      </c>
      <c r="H709">
        <f t="shared" ca="1" si="74"/>
        <v>2.6546856069877353E-17</v>
      </c>
      <c r="I709">
        <f ca="1">C708*(1-(1-(Sheet1!$P$3/100))^((Sheet1!$N$3)*(Sheet2!D708/Sheet2!B708)))</f>
        <v>2.6546856069877353E-17</v>
      </c>
      <c r="J709">
        <f>ROW()-Sheet1!$Q$3</f>
        <v>699</v>
      </c>
      <c r="K709">
        <f>ROW()-Sheet1!$R$3</f>
        <v>699</v>
      </c>
      <c r="M709">
        <v>339</v>
      </c>
      <c r="N709">
        <v>10000</v>
      </c>
      <c r="O709">
        <f t="shared" ca="1" si="69"/>
        <v>5651.0733672705874</v>
      </c>
      <c r="P709">
        <f ca="1">P708+U709-S709</f>
        <v>1123.0919766911607</v>
      </c>
      <c r="Q709">
        <f t="shared" ca="1" si="75"/>
        <v>1622.2136055376711</v>
      </c>
      <c r="R709">
        <f t="shared" ca="1" si="76"/>
        <v>1603.6210505005802</v>
      </c>
      <c r="S709">
        <f t="shared" ca="1" si="70"/>
        <v>160.36533855457756</v>
      </c>
      <c r="T709">
        <f t="shared" ca="1" si="71"/>
        <v>160.406566926061</v>
      </c>
      <c r="U709">
        <f t="shared" ca="1" si="77"/>
        <v>160.39940680545408</v>
      </c>
      <c r="V709">
        <f ca="1">O708*(1-(1-(Sheet1!$P$27/100))^((Sheet1!$N$27)*(Sheet2!P708/Sheet2!N708)))</f>
        <v>160.44539974683067</v>
      </c>
      <c r="W709">
        <f>ROW()-Sheet1!$Q$27</f>
        <v>702</v>
      </c>
      <c r="X709">
        <f>ROW()-Sheet1!$R$27</f>
        <v>689</v>
      </c>
      <c r="Y709">
        <f>ROW()-Sheet1!$S$27</f>
        <v>699</v>
      </c>
    </row>
    <row r="710" spans="1:25">
      <c r="A710">
        <v>340</v>
      </c>
      <c r="B710">
        <v>10000</v>
      </c>
      <c r="C710">
        <f t="shared" ca="1" si="68"/>
        <v>0.23911282220831567</v>
      </c>
      <c r="D710">
        <f ca="1">D709+G710-H710</f>
        <v>1.4747796520723715E-12</v>
      </c>
      <c r="E710">
        <f ca="1">E709+H710</f>
        <v>9999.7608871777884</v>
      </c>
      <c r="F710">
        <f t="shared" ca="1" si="72"/>
        <v>1.4747796520723715E-12</v>
      </c>
      <c r="G710">
        <f t="shared" ca="1" si="73"/>
        <v>2.6546856069877353E-17</v>
      </c>
      <c r="H710">
        <f t="shared" ca="1" si="74"/>
        <v>2.6546856069877353E-17</v>
      </c>
      <c r="I710">
        <f ca="1">C709*(1-(1-(Sheet1!$P$3/100))^((Sheet1!$N$3)*(Sheet2!D709/Sheet2!B709)))</f>
        <v>2.6546856069877353E-17</v>
      </c>
      <c r="J710">
        <f>ROW()-Sheet1!$Q$3</f>
        <v>700</v>
      </c>
      <c r="K710">
        <f>ROW()-Sheet1!$R$3</f>
        <v>700</v>
      </c>
      <c r="M710">
        <v>340</v>
      </c>
      <c r="N710">
        <v>10000</v>
      </c>
      <c r="O710">
        <f t="shared" ca="1" si="69"/>
        <v>5650.9799216565807</v>
      </c>
      <c r="P710">
        <f ca="1">P709+U710-S710</f>
        <v>1123.0458268907635</v>
      </c>
      <c r="Q710">
        <f t="shared" ca="1" si="75"/>
        <v>1622.2666326561105</v>
      </c>
      <c r="R710">
        <f t="shared" ca="1" si="76"/>
        <v>1603.7076187965449</v>
      </c>
      <c r="S710">
        <f t="shared" ca="1" si="70"/>
        <v>160.40867607697555</v>
      </c>
      <c r="T710">
        <f t="shared" ca="1" si="71"/>
        <v>160.35564895853628</v>
      </c>
      <c r="U710">
        <f t="shared" ca="1" si="77"/>
        <v>160.36252627657842</v>
      </c>
      <c r="V710">
        <f ca="1">O709*(1-(1-(Sheet1!$P$27/100))^((Sheet1!$N$27)*(Sheet2!P709/Sheet2!N709)))</f>
        <v>160.44909457254303</v>
      </c>
      <c r="W710">
        <f>ROW()-Sheet1!$Q$27</f>
        <v>703</v>
      </c>
      <c r="X710">
        <f>ROW()-Sheet1!$R$27</f>
        <v>690</v>
      </c>
      <c r="Y710">
        <f>ROW()-Sheet1!$S$27</f>
        <v>700</v>
      </c>
    </row>
    <row r="711" spans="1:25">
      <c r="A711">
        <v>341</v>
      </c>
      <c r="B711">
        <v>10000</v>
      </c>
      <c r="C711">
        <f t="shared" ca="1" si="68"/>
        <v>0.23911282220831567</v>
      </c>
      <c r="D711">
        <f ca="1">D710+G711-H711</f>
        <v>1.4747796520723715E-12</v>
      </c>
      <c r="E711">
        <f ca="1">E710+H711</f>
        <v>9999.7608871777884</v>
      </c>
      <c r="F711">
        <f t="shared" ca="1" si="72"/>
        <v>1.4747796520723715E-12</v>
      </c>
      <c r="G711">
        <f t="shared" ca="1" si="73"/>
        <v>2.6546856069877353E-17</v>
      </c>
      <c r="H711">
        <f t="shared" ca="1" si="74"/>
        <v>2.6546856069877353E-17</v>
      </c>
      <c r="I711">
        <f ca="1">C710*(1-(1-(Sheet1!$P$3/100))^((Sheet1!$N$3)*(Sheet2!D710/Sheet2!B710)))</f>
        <v>2.6546856069877353E-17</v>
      </c>
      <c r="J711">
        <f>ROW()-Sheet1!$Q$3</f>
        <v>701</v>
      </c>
      <c r="K711">
        <f>ROW()-Sheet1!$R$3</f>
        <v>701</v>
      </c>
      <c r="M711">
        <v>341</v>
      </c>
      <c r="N711">
        <v>10000</v>
      </c>
      <c r="O711">
        <f t="shared" ca="1" si="69"/>
        <v>5650.8525200254908</v>
      </c>
      <c r="P711">
        <f ca="1">P710+U711-S711</f>
        <v>1122.9320490934867</v>
      </c>
      <c r="Q711">
        <f t="shared" ca="1" si="75"/>
        <v>1622.3993537806477</v>
      </c>
      <c r="R711">
        <f t="shared" ca="1" si="76"/>
        <v>1603.8160771003757</v>
      </c>
      <c r="S711">
        <f t="shared" ca="1" si="70"/>
        <v>160.44526236349844</v>
      </c>
      <c r="T711">
        <f t="shared" ca="1" si="71"/>
        <v>160.3125412389611</v>
      </c>
      <c r="U711">
        <f t="shared" ca="1" si="77"/>
        <v>160.33148456622169</v>
      </c>
      <c r="V711">
        <f ca="1">O710*(1-(1-(Sheet1!$P$27/100))^((Sheet1!$N$27)*(Sheet2!P710/Sheet2!N710)))</f>
        <v>160.43994287005242</v>
      </c>
      <c r="W711">
        <f>ROW()-Sheet1!$Q$27</f>
        <v>704</v>
      </c>
      <c r="X711">
        <f>ROW()-Sheet1!$R$27</f>
        <v>691</v>
      </c>
      <c r="Y711">
        <f>ROW()-Sheet1!$S$27</f>
        <v>701</v>
      </c>
    </row>
    <row r="712" spans="1:25">
      <c r="A712">
        <v>342</v>
      </c>
      <c r="B712">
        <v>10000</v>
      </c>
      <c r="C712">
        <f t="shared" ca="1" si="68"/>
        <v>0.23911282220831567</v>
      </c>
      <c r="D712">
        <f ca="1">D711+G712-H712</f>
        <v>1.4747796520723715E-12</v>
      </c>
      <c r="E712">
        <f ca="1">E711+H712</f>
        <v>9999.7608871777884</v>
      </c>
      <c r="F712">
        <f t="shared" ca="1" si="72"/>
        <v>1.4747796520723715E-12</v>
      </c>
      <c r="G712">
        <f t="shared" ca="1" si="73"/>
        <v>2.6546856069877353E-17</v>
      </c>
      <c r="H712">
        <f t="shared" ca="1" si="74"/>
        <v>2.6546856069877353E-17</v>
      </c>
      <c r="I712">
        <f ca="1">C711*(1-(1-(Sheet1!$P$3/100))^((Sheet1!$N$3)*(Sheet2!D711/Sheet2!B711)))</f>
        <v>2.6546856069877353E-17</v>
      </c>
      <c r="J712">
        <f>ROW()-Sheet1!$Q$3</f>
        <v>702</v>
      </c>
      <c r="K712">
        <f>ROW()-Sheet1!$R$3</f>
        <v>702</v>
      </c>
      <c r="M712">
        <v>342</v>
      </c>
      <c r="N712">
        <v>10000</v>
      </c>
      <c r="O712">
        <f t="shared" ca="1" si="69"/>
        <v>5650.7175029134778</v>
      </c>
      <c r="P712">
        <f ca="1">P711+U712-S712</f>
        <v>1122.7758411387592</v>
      </c>
      <c r="Q712">
        <f t="shared" ca="1" si="75"/>
        <v>1622.5823389634131</v>
      </c>
      <c r="R712">
        <f t="shared" ca="1" si="76"/>
        <v>1603.9243169843503</v>
      </c>
      <c r="S712">
        <f t="shared" ca="1" si="70"/>
        <v>160.46827265180823</v>
      </c>
      <c r="T712">
        <f t="shared" ca="1" si="71"/>
        <v>160.28528746904297</v>
      </c>
      <c r="U712">
        <f t="shared" ca="1" si="77"/>
        <v>160.3120646970807</v>
      </c>
      <c r="V712">
        <f ca="1">O711*(1-(1-(Sheet1!$P$27/100))^((Sheet1!$N$27)*(Sheet2!P711/Sheet2!N711)))</f>
        <v>160.42030458105549</v>
      </c>
      <c r="W712">
        <f>ROW()-Sheet1!$Q$27</f>
        <v>705</v>
      </c>
      <c r="X712">
        <f>ROW()-Sheet1!$R$27</f>
        <v>692</v>
      </c>
      <c r="Y712">
        <f>ROW()-Sheet1!$S$27</f>
        <v>702</v>
      </c>
    </row>
    <row r="713" spans="1:25">
      <c r="A713">
        <v>343</v>
      </c>
      <c r="B713">
        <v>10000</v>
      </c>
      <c r="C713">
        <f t="shared" ca="1" si="68"/>
        <v>0.23911282220831567</v>
      </c>
      <c r="D713">
        <f ca="1">D712+G713-H713</f>
        <v>1.4747796520723715E-12</v>
      </c>
      <c r="E713">
        <f ca="1">E712+H713</f>
        <v>9999.7608871777884</v>
      </c>
      <c r="F713">
        <f t="shared" ca="1" si="72"/>
        <v>1.4747796520723715E-12</v>
      </c>
      <c r="G713">
        <f t="shared" ca="1" si="73"/>
        <v>2.6546856069877353E-17</v>
      </c>
      <c r="H713">
        <f t="shared" ca="1" si="74"/>
        <v>2.6546856069877353E-17</v>
      </c>
      <c r="I713">
        <f ca="1">C712*(1-(1-(Sheet1!$P$3/100))^((Sheet1!$N$3)*(Sheet2!D712/Sheet2!B712)))</f>
        <v>2.6546856069877353E-17</v>
      </c>
      <c r="J713">
        <f>ROW()-Sheet1!$Q$3</f>
        <v>703</v>
      </c>
      <c r="K713">
        <f>ROW()-Sheet1!$R$3</f>
        <v>703</v>
      </c>
      <c r="M713">
        <v>343</v>
      </c>
      <c r="N713">
        <v>10000</v>
      </c>
      <c r="O713">
        <f t="shared" ca="1" si="69"/>
        <v>5650.6015095058337</v>
      </c>
      <c r="P713">
        <f ca="1">P712+U713-S713</f>
        <v>1122.6095343996785</v>
      </c>
      <c r="Q713">
        <f t="shared" ca="1" si="75"/>
        <v>1622.7776895606592</v>
      </c>
      <c r="R713">
        <f t="shared" ca="1" si="76"/>
        <v>1604.0112665338288</v>
      </c>
      <c r="S713">
        <f t="shared" ca="1" si="70"/>
        <v>160.47383346699971</v>
      </c>
      <c r="T713">
        <f t="shared" ca="1" si="71"/>
        <v>160.27848286975359</v>
      </c>
      <c r="U713">
        <f t="shared" ca="1" si="77"/>
        <v>160.30752672791883</v>
      </c>
      <c r="V713">
        <f ca="1">O712*(1-(1-(Sheet1!$P$27/100))^((Sheet1!$N$27)*(Sheet2!P712/Sheet2!N712)))</f>
        <v>160.39447627739736</v>
      </c>
      <c r="W713">
        <f>ROW()-Sheet1!$Q$27</f>
        <v>706</v>
      </c>
      <c r="X713">
        <f>ROW()-Sheet1!$R$27</f>
        <v>693</v>
      </c>
      <c r="Y713">
        <f>ROW()-Sheet1!$S$27</f>
        <v>703</v>
      </c>
    </row>
    <row r="714" spans="1:25">
      <c r="A714">
        <v>344</v>
      </c>
      <c r="B714">
        <v>10000</v>
      </c>
      <c r="C714">
        <f t="shared" ca="1" si="68"/>
        <v>0.23911282220831567</v>
      </c>
      <c r="D714">
        <f ca="1">D713+G714-H714</f>
        <v>1.4747796520723715E-12</v>
      </c>
      <c r="E714">
        <f ca="1">E713+H714</f>
        <v>9999.7608871777884</v>
      </c>
      <c r="F714">
        <f t="shared" ca="1" si="72"/>
        <v>1.4747796520723715E-12</v>
      </c>
      <c r="G714">
        <f t="shared" ca="1" si="73"/>
        <v>2.6546856069877353E-17</v>
      </c>
      <c r="H714">
        <f t="shared" ca="1" si="74"/>
        <v>2.6546856069877353E-17</v>
      </c>
      <c r="I714">
        <f ca="1">C713*(1-(1-(Sheet1!$P$3/100))^((Sheet1!$N$3)*(Sheet2!D713/Sheet2!B713)))</f>
        <v>2.6546856069877353E-17</v>
      </c>
      <c r="J714">
        <f>ROW()-Sheet1!$Q$3</f>
        <v>704</v>
      </c>
      <c r="K714">
        <f>ROW()-Sheet1!$R$3</f>
        <v>704</v>
      </c>
      <c r="M714">
        <v>344</v>
      </c>
      <c r="N714">
        <v>10000</v>
      </c>
      <c r="O714">
        <f t="shared" ca="1" si="69"/>
        <v>5650.5262775231331</v>
      </c>
      <c r="P714">
        <f ca="1">P713+U714-S714</f>
        <v>1122.4659756491496</v>
      </c>
      <c r="Q714">
        <f t="shared" ca="1" si="75"/>
        <v>1622.9467999316696</v>
      </c>
      <c r="R714">
        <f t="shared" ca="1" si="76"/>
        <v>1604.0609468960488</v>
      </c>
      <c r="S714">
        <f t="shared" ca="1" si="70"/>
        <v>160.4616452648653</v>
      </c>
      <c r="T714">
        <f t="shared" ca="1" si="71"/>
        <v>160.29253489385491</v>
      </c>
      <c r="U714">
        <f t="shared" ca="1" si="77"/>
        <v>160.31808651433644</v>
      </c>
      <c r="V714">
        <f ca="1">O713*(1-(1-(Sheet1!$P$27/100))^((Sheet1!$N$27)*(Sheet2!P713/Sheet2!N713)))</f>
        <v>160.36776687655646</v>
      </c>
      <c r="W714">
        <f>ROW()-Sheet1!$Q$27</f>
        <v>707</v>
      </c>
      <c r="X714">
        <f>ROW()-Sheet1!$R$27</f>
        <v>694</v>
      </c>
      <c r="Y714">
        <f>ROW()-Sheet1!$S$27</f>
        <v>704</v>
      </c>
    </row>
    <row r="715" spans="1:25">
      <c r="A715">
        <v>345</v>
      </c>
      <c r="B715">
        <v>10000</v>
      </c>
      <c r="C715">
        <f t="shared" ca="1" si="68"/>
        <v>0.23911282220831567</v>
      </c>
      <c r="D715">
        <f ca="1">D714+G715-H715</f>
        <v>1.4747796520723715E-12</v>
      </c>
      <c r="E715">
        <f ca="1">E714+H715</f>
        <v>9999.7608871777884</v>
      </c>
      <c r="F715">
        <f t="shared" ca="1" si="72"/>
        <v>1.4747796520723715E-12</v>
      </c>
      <c r="G715">
        <f t="shared" ca="1" si="73"/>
        <v>2.6546856069877353E-17</v>
      </c>
      <c r="H715">
        <f t="shared" ca="1" si="74"/>
        <v>2.6546856069877353E-17</v>
      </c>
      <c r="I715">
        <f ca="1">C714*(1-(1-(Sheet1!$P$3/100))^((Sheet1!$N$3)*(Sheet2!D714/Sheet2!B714)))</f>
        <v>2.6546856069877353E-17</v>
      </c>
      <c r="J715">
        <f>ROW()-Sheet1!$Q$3</f>
        <v>705</v>
      </c>
      <c r="K715">
        <f>ROW()-Sheet1!$R$3</f>
        <v>705</v>
      </c>
      <c r="M715">
        <v>345</v>
      </c>
      <c r="N715">
        <v>10000</v>
      </c>
      <c r="O715">
        <f t="shared" ca="1" si="69"/>
        <v>5650.5046310465141</v>
      </c>
      <c r="P715">
        <f ca="1">P714+U715-S715</f>
        <v>1122.3721057392472</v>
      </c>
      <c r="Q715">
        <f t="shared" ca="1" si="75"/>
        <v>1623.0579084402834</v>
      </c>
      <c r="R715">
        <f t="shared" ca="1" si="76"/>
        <v>1604.0653547739555</v>
      </c>
      <c r="S715">
        <f t="shared" ca="1" si="70"/>
        <v>160.43488006155798</v>
      </c>
      <c r="T715">
        <f t="shared" ca="1" si="71"/>
        <v>160.32377155294418</v>
      </c>
      <c r="U715">
        <f t="shared" ca="1" si="77"/>
        <v>160.34101015165552</v>
      </c>
      <c r="V715">
        <f ca="1">O714*(1-(1-(Sheet1!$P$27/100))^((Sheet1!$N$27)*(Sheet2!P714/Sheet2!N714)))</f>
        <v>160.34541802956227</v>
      </c>
      <c r="W715">
        <f>ROW()-Sheet1!$Q$27</f>
        <v>708</v>
      </c>
      <c r="X715">
        <f>ROW()-Sheet1!$R$27</f>
        <v>695</v>
      </c>
      <c r="Y715">
        <f>ROW()-Sheet1!$S$27</f>
        <v>705</v>
      </c>
    </row>
    <row r="716" spans="1:25">
      <c r="A716">
        <v>346</v>
      </c>
      <c r="B716">
        <v>10000</v>
      </c>
      <c r="C716">
        <f t="shared" ca="1" si="68"/>
        <v>0.23911282220831567</v>
      </c>
      <c r="D716">
        <f ca="1">D715+G716-H716</f>
        <v>1.4747796520723715E-12</v>
      </c>
      <c r="E716">
        <f ca="1">E715+H716</f>
        <v>9999.7608871777884</v>
      </c>
      <c r="F716">
        <f t="shared" ca="1" si="72"/>
        <v>1.4747796520723715E-12</v>
      </c>
      <c r="G716">
        <f t="shared" ca="1" si="73"/>
        <v>2.6546856069877353E-17</v>
      </c>
      <c r="H716">
        <f t="shared" ca="1" si="74"/>
        <v>2.6546856069877353E-17</v>
      </c>
      <c r="I716">
        <f ca="1">C715*(1-(1-(Sheet1!$P$3/100))^((Sheet1!$N$3)*(Sheet2!D715/Sheet2!B715)))</f>
        <v>2.6546856069877353E-17</v>
      </c>
      <c r="J716">
        <f>ROW()-Sheet1!$Q$3</f>
        <v>706</v>
      </c>
      <c r="K716">
        <f>ROW()-Sheet1!$R$3</f>
        <v>706</v>
      </c>
      <c r="M716">
        <v>346</v>
      </c>
      <c r="N716">
        <v>10000</v>
      </c>
      <c r="O716">
        <f t="shared" ca="1" si="69"/>
        <v>5650.5383831279978</v>
      </c>
      <c r="P716">
        <f ca="1">P715+U716-S716</f>
        <v>1122.3439771927083</v>
      </c>
      <c r="Q716">
        <f t="shared" ca="1" si="75"/>
        <v>1623.0919766911597</v>
      </c>
      <c r="R716">
        <f t="shared" ca="1" si="76"/>
        <v>1604.0256629881346</v>
      </c>
      <c r="S716">
        <f t="shared" ca="1" si="70"/>
        <v>160.39940680545408</v>
      </c>
      <c r="T716">
        <f t="shared" ca="1" si="71"/>
        <v>160.36533855457756</v>
      </c>
      <c r="U716">
        <f t="shared" ca="1" si="77"/>
        <v>160.37127825891528</v>
      </c>
      <c r="V716">
        <f ca="1">O715*(1-(1-(Sheet1!$P$27/100))^((Sheet1!$N$27)*(Sheet2!P715/Sheet2!N715)))</f>
        <v>160.33158647309443</v>
      </c>
      <c r="W716">
        <f>ROW()-Sheet1!$Q$27</f>
        <v>709</v>
      </c>
      <c r="X716">
        <f>ROW()-Sheet1!$R$27</f>
        <v>696</v>
      </c>
      <c r="Y716">
        <f>ROW()-Sheet1!$S$27</f>
        <v>706</v>
      </c>
    </row>
    <row r="717" spans="1:25">
      <c r="A717">
        <v>347</v>
      </c>
      <c r="B717">
        <v>10000</v>
      </c>
      <c r="C717">
        <f t="shared" ca="1" si="68"/>
        <v>0.23911282220831567</v>
      </c>
      <c r="D717">
        <f ca="1">D716+G717-H717</f>
        <v>1.4747796520723715E-12</v>
      </c>
      <c r="E717">
        <f ca="1">E716+H717</f>
        <v>9999.7608871777884</v>
      </c>
      <c r="F717">
        <f t="shared" ca="1" si="72"/>
        <v>1.4747796520723715E-12</v>
      </c>
      <c r="G717">
        <f t="shared" ca="1" si="73"/>
        <v>2.6546856069877353E-17</v>
      </c>
      <c r="H717">
        <f t="shared" ca="1" si="74"/>
        <v>2.6546856069877353E-17</v>
      </c>
      <c r="I717">
        <f ca="1">C716*(1-(1-(Sheet1!$P$3/100))^((Sheet1!$N$3)*(Sheet2!D716/Sheet2!B716)))</f>
        <v>2.6546856069877353E-17</v>
      </c>
      <c r="J717">
        <f>ROW()-Sheet1!$Q$3</f>
        <v>707</v>
      </c>
      <c r="K717">
        <f>ROW()-Sheet1!$R$3</f>
        <v>707</v>
      </c>
      <c r="M717">
        <v>347</v>
      </c>
      <c r="N717">
        <v>10000</v>
      </c>
      <c r="O717">
        <f t="shared" ca="1" si="69"/>
        <v>5650.6184756773137</v>
      </c>
      <c r="P717">
        <f ca="1">P716+U717-S717</f>
        <v>1122.3841165694714</v>
      </c>
      <c r="Q717">
        <f t="shared" ca="1" si="75"/>
        <v>1623.0458268907626</v>
      </c>
      <c r="R717">
        <f t="shared" ca="1" si="76"/>
        <v>1603.9515808624521</v>
      </c>
      <c r="S717">
        <f t="shared" ca="1" si="70"/>
        <v>160.36252627657842</v>
      </c>
      <c r="T717">
        <f t="shared" ca="1" si="71"/>
        <v>160.40867607697555</v>
      </c>
      <c r="U717">
        <f t="shared" ca="1" si="77"/>
        <v>160.40266565334147</v>
      </c>
      <c r="V717">
        <f ca="1">O716*(1-(1-(Sheet1!$P$27/100))^((Sheet1!$N$27)*(Sheet2!P716/Sheet2!N716)))</f>
        <v>160.32858352765911</v>
      </c>
      <c r="W717">
        <f>ROW()-Sheet1!$Q$27</f>
        <v>710</v>
      </c>
      <c r="X717">
        <f>ROW()-Sheet1!$R$27</f>
        <v>697</v>
      </c>
      <c r="Y717">
        <f>ROW()-Sheet1!$S$27</f>
        <v>707</v>
      </c>
    </row>
    <row r="718" spans="1:25">
      <c r="A718">
        <v>348</v>
      </c>
      <c r="B718">
        <v>10000</v>
      </c>
      <c r="C718">
        <f t="shared" ca="1" si="68"/>
        <v>0.23911282220831567</v>
      </c>
      <c r="D718">
        <f ca="1">D717+G718-H718</f>
        <v>1.4747796520723715E-12</v>
      </c>
      <c r="E718">
        <f ca="1">E717+H718</f>
        <v>9999.7608871777884</v>
      </c>
      <c r="F718">
        <f t="shared" ca="1" si="72"/>
        <v>1.4747796520723715E-12</v>
      </c>
      <c r="G718">
        <f t="shared" ca="1" si="73"/>
        <v>2.6546856069877353E-17</v>
      </c>
      <c r="H718">
        <f t="shared" ca="1" si="74"/>
        <v>2.6546856069877353E-17</v>
      </c>
      <c r="I718">
        <f ca="1">C717*(1-(1-(Sheet1!$P$3/100))^((Sheet1!$N$3)*(Sheet2!D717/Sheet2!B717)))</f>
        <v>2.6546856069877353E-17</v>
      </c>
      <c r="J718">
        <f>ROW()-Sheet1!$Q$3</f>
        <v>708</v>
      </c>
      <c r="K718">
        <f>ROW()-Sheet1!$R$3</f>
        <v>708</v>
      </c>
      <c r="M718">
        <v>348</v>
      </c>
      <c r="N718">
        <v>10000</v>
      </c>
      <c r="O718">
        <f t="shared" ca="1" si="69"/>
        <v>5650.727230043055</v>
      </c>
      <c r="P718">
        <f ca="1">P717+U718-S718</f>
        <v>1122.4816399109504</v>
      </c>
      <c r="Q718">
        <f t="shared" ca="1" si="75"/>
        <v>1622.9320490934858</v>
      </c>
      <c r="R718">
        <f t="shared" ca="1" si="76"/>
        <v>1603.8590809525078</v>
      </c>
      <c r="S718">
        <f t="shared" ca="1" si="70"/>
        <v>160.33148456622169</v>
      </c>
      <c r="T718">
        <f t="shared" ca="1" si="71"/>
        <v>160.44526236349844</v>
      </c>
      <c r="U718">
        <f t="shared" ca="1" si="77"/>
        <v>160.42900790770062</v>
      </c>
      <c r="V718">
        <f ca="1">O717*(1-(1-(Sheet1!$P$27/100))^((Sheet1!$N$27)*(Sheet2!P717/Sheet2!N717)))</f>
        <v>160.33650799775648</v>
      </c>
      <c r="W718">
        <f>ROW()-Sheet1!$Q$27</f>
        <v>711</v>
      </c>
      <c r="X718">
        <f>ROW()-Sheet1!$R$27</f>
        <v>698</v>
      </c>
      <c r="Y718">
        <f>ROW()-Sheet1!$S$27</f>
        <v>708</v>
      </c>
    </row>
    <row r="719" spans="1:25">
      <c r="A719">
        <v>349</v>
      </c>
      <c r="B719">
        <v>10000</v>
      </c>
      <c r="C719">
        <f t="shared" ca="1" si="68"/>
        <v>0.23911282220831567</v>
      </c>
      <c r="D719">
        <f ca="1">D718+G719-H719</f>
        <v>1.4747796520723715E-12</v>
      </c>
      <c r="E719">
        <f ca="1">E718+H719</f>
        <v>9999.7608871777884</v>
      </c>
      <c r="F719">
        <f t="shared" ca="1" si="72"/>
        <v>1.4747796520723715E-12</v>
      </c>
      <c r="G719">
        <f t="shared" ca="1" si="73"/>
        <v>2.6546856069877353E-17</v>
      </c>
      <c r="H719">
        <f t="shared" ca="1" si="74"/>
        <v>2.6546856069877353E-17</v>
      </c>
      <c r="I719">
        <f ca="1">C718*(1-(1-(Sheet1!$P$3/100))^((Sheet1!$N$3)*(Sheet2!D718/Sheet2!B718)))</f>
        <v>2.6546856069877353E-17</v>
      </c>
      <c r="J719">
        <f>ROW()-Sheet1!$Q$3</f>
        <v>709</v>
      </c>
      <c r="K719">
        <f>ROW()-Sheet1!$R$3</f>
        <v>709</v>
      </c>
      <c r="M719">
        <v>349</v>
      </c>
      <c r="N719">
        <v>10000</v>
      </c>
      <c r="O719">
        <f t="shared" ca="1" si="69"/>
        <v>5650.8421765400417</v>
      </c>
      <c r="P719">
        <f ca="1">P718+U719-S719</f>
        <v>1122.6149749607002</v>
      </c>
      <c r="Q719">
        <f t="shared" ca="1" si="75"/>
        <v>1622.7758411387583</v>
      </c>
      <c r="R719">
        <f t="shared" ca="1" si="76"/>
        <v>1603.7670073605002</v>
      </c>
      <c r="S719">
        <f t="shared" ca="1" si="70"/>
        <v>160.3120646970807</v>
      </c>
      <c r="T719">
        <f t="shared" ca="1" si="71"/>
        <v>160.46827265180823</v>
      </c>
      <c r="U719">
        <f t="shared" ca="1" si="77"/>
        <v>160.44539974683067</v>
      </c>
      <c r="V719">
        <f ca="1">O718*(1-(1-(Sheet1!$P$27/100))^((Sheet1!$N$27)*(Sheet2!P718/Sheet2!N718)))</f>
        <v>160.35332615482292</v>
      </c>
      <c r="W719">
        <f>ROW()-Sheet1!$Q$27</f>
        <v>712</v>
      </c>
      <c r="X719">
        <f>ROW()-Sheet1!$R$27</f>
        <v>699</v>
      </c>
      <c r="Y719">
        <f>ROW()-Sheet1!$S$27</f>
        <v>709</v>
      </c>
    </row>
    <row r="720" spans="1:25">
      <c r="A720">
        <v>350</v>
      </c>
      <c r="B720">
        <v>10000</v>
      </c>
      <c r="C720">
        <f t="shared" ca="1" si="68"/>
        <v>0.23911282220831567</v>
      </c>
      <c r="D720">
        <f ca="1">D719+G720-H720</f>
        <v>1.4747796520723715E-12</v>
      </c>
      <c r="E720">
        <f ca="1">E719+H720</f>
        <v>9999.7608871777884</v>
      </c>
      <c r="F720">
        <f t="shared" ca="1" si="72"/>
        <v>1.4747796520723715E-12</v>
      </c>
      <c r="G720">
        <f t="shared" ca="1" si="73"/>
        <v>2.6546856069877353E-17</v>
      </c>
      <c r="H720">
        <f t="shared" ca="1" si="74"/>
        <v>2.6546856069877353E-17</v>
      </c>
      <c r="I720">
        <f ca="1">C719*(1-(1-(Sheet1!$P$3/100))^((Sheet1!$N$3)*(Sheet2!D719/Sheet2!B719)))</f>
        <v>2.6546856069877353E-17</v>
      </c>
      <c r="J720">
        <f>ROW()-Sheet1!$Q$3</f>
        <v>710</v>
      </c>
      <c r="K720">
        <f>ROW()-Sheet1!$R$3</f>
        <v>710</v>
      </c>
      <c r="M720">
        <v>350</v>
      </c>
      <c r="N720">
        <v>10000</v>
      </c>
      <c r="O720">
        <f t="shared" ca="1" si="69"/>
        <v>5650.9406467459476</v>
      </c>
      <c r="P720">
        <f ca="1">P719+U720-S720</f>
        <v>1122.7565428053244</v>
      </c>
      <c r="Q720">
        <f t="shared" ca="1" si="75"/>
        <v>1622.6095343996776</v>
      </c>
      <c r="R720">
        <f t="shared" ca="1" si="76"/>
        <v>1603.6932760490511</v>
      </c>
      <c r="S720">
        <f t="shared" ca="1" si="70"/>
        <v>160.30752672791883</v>
      </c>
      <c r="T720">
        <f t="shared" ca="1" si="71"/>
        <v>160.47383346699971</v>
      </c>
      <c r="U720">
        <f t="shared" ca="1" si="77"/>
        <v>160.44909457254303</v>
      </c>
      <c r="V720">
        <f ca="1">O719*(1-(1-(Sheet1!$P$27/100))^((Sheet1!$N$27)*(Sheet2!P719/Sheet2!N719)))</f>
        <v>160.37536326109407</v>
      </c>
      <c r="W720">
        <f>ROW()-Sheet1!$Q$27</f>
        <v>713</v>
      </c>
      <c r="X720">
        <f>ROW()-Sheet1!$R$27</f>
        <v>700</v>
      </c>
      <c r="Y720">
        <f>ROW()-Sheet1!$S$27</f>
        <v>710</v>
      </c>
    </row>
    <row r="721" spans="1:25">
      <c r="A721">
        <v>351</v>
      </c>
      <c r="B721">
        <v>10000</v>
      </c>
      <c r="C721">
        <f t="shared" ca="1" si="68"/>
        <v>0.23911282220831567</v>
      </c>
      <c r="D721">
        <f ca="1">D720+G721-H721</f>
        <v>1.4747796520723715E-12</v>
      </c>
      <c r="E721">
        <f ca="1">E720+H721</f>
        <v>9999.7608871777884</v>
      </c>
      <c r="F721">
        <f t="shared" ca="1" si="72"/>
        <v>1.4747796520723715E-12</v>
      </c>
      <c r="G721">
        <f t="shared" ca="1" si="73"/>
        <v>2.6546856069877353E-17</v>
      </c>
      <c r="H721">
        <f t="shared" ca="1" si="74"/>
        <v>2.6546856069877353E-17</v>
      </c>
      <c r="I721">
        <f ca="1">C720*(1-(1-(Sheet1!$P$3/100))^((Sheet1!$N$3)*(Sheet2!D720/Sheet2!B720)))</f>
        <v>2.6546856069877353E-17</v>
      </c>
      <c r="J721">
        <f>ROW()-Sheet1!$Q$3</f>
        <v>711</v>
      </c>
      <c r="K721">
        <f>ROW()-Sheet1!$R$3</f>
        <v>711</v>
      </c>
      <c r="M721">
        <v>351</v>
      </c>
      <c r="N721">
        <v>10000</v>
      </c>
      <c r="O721">
        <f t="shared" ca="1" si="69"/>
        <v>5651.004199315752</v>
      </c>
      <c r="P721">
        <f ca="1">P720+U721-S721</f>
        <v>1122.8783991610403</v>
      </c>
      <c r="Q721">
        <f t="shared" ca="1" si="75"/>
        <v>1622.4659756491487</v>
      </c>
      <c r="R721">
        <f t="shared" ca="1" si="76"/>
        <v>1603.6514258740592</v>
      </c>
      <c r="S721">
        <f t="shared" ca="1" si="70"/>
        <v>160.31808651433644</v>
      </c>
      <c r="T721">
        <f t="shared" ca="1" si="71"/>
        <v>160.4616452648653</v>
      </c>
      <c r="U721">
        <f t="shared" ca="1" si="77"/>
        <v>160.43994287005242</v>
      </c>
      <c r="V721">
        <f ca="1">O720*(1-(1-(Sheet1!$P$27/100))^((Sheet1!$N$27)*(Sheet2!P720/Sheet2!N720)))</f>
        <v>160.39809269506043</v>
      </c>
      <c r="W721">
        <f>ROW()-Sheet1!$Q$27</f>
        <v>714</v>
      </c>
      <c r="X721">
        <f>ROW()-Sheet1!$R$27</f>
        <v>701</v>
      </c>
      <c r="Y721">
        <f>ROW()-Sheet1!$S$27</f>
        <v>711</v>
      </c>
    </row>
    <row r="722" spans="1:25">
      <c r="A722">
        <v>352</v>
      </c>
      <c r="B722">
        <v>10000</v>
      </c>
      <c r="C722">
        <f t="shared" ca="1" si="68"/>
        <v>0.23911282220831567</v>
      </c>
      <c r="D722">
        <f ca="1">D721+G722-H722</f>
        <v>1.4747796520723715E-12</v>
      </c>
      <c r="E722">
        <f ca="1">E721+H722</f>
        <v>9999.7608871777884</v>
      </c>
      <c r="F722">
        <f t="shared" ca="1" si="72"/>
        <v>1.4747796520723715E-12</v>
      </c>
      <c r="G722">
        <f t="shared" ca="1" si="73"/>
        <v>2.6546856069877353E-17</v>
      </c>
      <c r="H722">
        <f t="shared" ca="1" si="74"/>
        <v>2.6546856069877353E-17</v>
      </c>
      <c r="I722">
        <f ca="1">C721*(1-(1-(Sheet1!$P$3/100))^((Sheet1!$N$3)*(Sheet2!D721/Sheet2!B721)))</f>
        <v>2.6546856069877353E-17</v>
      </c>
      <c r="J722">
        <f>ROW()-Sheet1!$Q$3</f>
        <v>712</v>
      </c>
      <c r="K722">
        <f>ROW()-Sheet1!$R$3</f>
        <v>712</v>
      </c>
      <c r="M722">
        <v>352</v>
      </c>
      <c r="N722">
        <v>10000</v>
      </c>
      <c r="O722">
        <f t="shared" ca="1" si="69"/>
        <v>5651.0220235379511</v>
      </c>
      <c r="P722">
        <f ca="1">P721+U722-S722</f>
        <v>1122.9576935904402</v>
      </c>
      <c r="Q722">
        <f t="shared" ca="1" si="75"/>
        <v>1622.3721057392463</v>
      </c>
      <c r="R722">
        <f t="shared" ca="1" si="76"/>
        <v>1603.6481771323613</v>
      </c>
      <c r="S722">
        <f t="shared" ca="1" si="70"/>
        <v>160.34101015165552</v>
      </c>
      <c r="T722">
        <f t="shared" ca="1" si="71"/>
        <v>160.43488006155798</v>
      </c>
      <c r="U722">
        <f t="shared" ca="1" si="77"/>
        <v>160.42030458105549</v>
      </c>
      <c r="V722">
        <f ca="1">O721*(1-(1-(Sheet1!$P$27/100))^((Sheet1!$N$27)*(Sheet2!P721/Sheet2!N721)))</f>
        <v>160.41705583935763</v>
      </c>
      <c r="W722">
        <f>ROW()-Sheet1!$Q$27</f>
        <v>715</v>
      </c>
      <c r="X722">
        <f>ROW()-Sheet1!$R$27</f>
        <v>702</v>
      </c>
      <c r="Y722">
        <f>ROW()-Sheet1!$S$27</f>
        <v>712</v>
      </c>
    </row>
    <row r="723" spans="1:25">
      <c r="A723">
        <v>353</v>
      </c>
      <c r="B723">
        <v>10000</v>
      </c>
      <c r="C723">
        <f t="shared" ca="1" si="68"/>
        <v>0.23911282220831567</v>
      </c>
      <c r="D723">
        <f ca="1">D722+G723-H723</f>
        <v>1.4747796520723715E-12</v>
      </c>
      <c r="E723">
        <f ca="1">E722+H723</f>
        <v>9999.7608871777884</v>
      </c>
      <c r="F723">
        <f t="shared" ca="1" si="72"/>
        <v>1.4747796520723715E-12</v>
      </c>
      <c r="G723">
        <f t="shared" ca="1" si="73"/>
        <v>2.6546856069877353E-17</v>
      </c>
      <c r="H723">
        <f t="shared" ca="1" si="74"/>
        <v>2.6546856069877353E-17</v>
      </c>
      <c r="I723">
        <f ca="1">C722*(1-(1-(Sheet1!$P$3/100))^((Sheet1!$N$3)*(Sheet2!D722/Sheet2!B722)))</f>
        <v>2.6546856069877353E-17</v>
      </c>
      <c r="J723">
        <f>ROW()-Sheet1!$Q$3</f>
        <v>713</v>
      </c>
      <c r="K723">
        <f>ROW()-Sheet1!$R$3</f>
        <v>713</v>
      </c>
      <c r="M723">
        <v>353</v>
      </c>
      <c r="N723">
        <v>10000</v>
      </c>
      <c r="O723">
        <f t="shared" ca="1" si="69"/>
        <v>5650.9927026406031</v>
      </c>
      <c r="P723">
        <f ca="1">P722+U723-S723</f>
        <v>1122.9808916089223</v>
      </c>
      <c r="Q723">
        <f t="shared" ca="1" si="75"/>
        <v>1622.3439771927074</v>
      </c>
      <c r="R723">
        <f t="shared" ca="1" si="76"/>
        <v>1603.682428557767</v>
      </c>
      <c r="S723">
        <f t="shared" ca="1" si="70"/>
        <v>160.37127825891528</v>
      </c>
      <c r="T723">
        <f t="shared" ca="1" si="71"/>
        <v>160.39940680545408</v>
      </c>
      <c r="U723">
        <f t="shared" ca="1" si="77"/>
        <v>160.39447627739736</v>
      </c>
      <c r="V723">
        <f ca="1">O722*(1-(1-(Sheet1!$P$27/100))^((Sheet1!$N$27)*(Sheet2!P722/Sheet2!N722)))</f>
        <v>160.42872770280306</v>
      </c>
      <c r="W723">
        <f>ROW()-Sheet1!$Q$27</f>
        <v>716</v>
      </c>
      <c r="X723">
        <f>ROW()-Sheet1!$R$27</f>
        <v>703</v>
      </c>
      <c r="Y723">
        <f>ROW()-Sheet1!$S$27</f>
        <v>713</v>
      </c>
    </row>
    <row r="724" spans="1:25">
      <c r="A724">
        <v>354</v>
      </c>
      <c r="B724">
        <v>10000</v>
      </c>
      <c r="C724">
        <f t="shared" ca="1" si="68"/>
        <v>0.23911282220831567</v>
      </c>
      <c r="D724">
        <f ca="1">D723+G724-H724</f>
        <v>1.4747796520723715E-12</v>
      </c>
      <c r="E724">
        <f ca="1">E723+H724</f>
        <v>9999.7608871777884</v>
      </c>
      <c r="F724">
        <f t="shared" ca="1" si="72"/>
        <v>1.4747796520723715E-12</v>
      </c>
      <c r="G724">
        <f t="shared" ca="1" si="73"/>
        <v>2.6546856069877353E-17</v>
      </c>
      <c r="H724">
        <f t="shared" ca="1" si="74"/>
        <v>2.6546856069877353E-17</v>
      </c>
      <c r="I724">
        <f ca="1">C723*(1-(1-(Sheet1!$P$3/100))^((Sheet1!$N$3)*(Sheet2!D723/Sheet2!B723)))</f>
        <v>2.6546856069877353E-17</v>
      </c>
      <c r="J724">
        <f>ROW()-Sheet1!$Q$3</f>
        <v>714</v>
      </c>
      <c r="K724">
        <f>ROW()-Sheet1!$R$3</f>
        <v>714</v>
      </c>
      <c r="M724">
        <v>354</v>
      </c>
      <c r="N724">
        <v>10000</v>
      </c>
      <c r="O724">
        <f t="shared" ca="1" si="69"/>
        <v>5650.9240669967785</v>
      </c>
      <c r="P724">
        <f ca="1">P723+U724-S724</f>
        <v>1122.9459928321373</v>
      </c>
      <c r="Q724">
        <f t="shared" ca="1" si="75"/>
        <v>1622.3841165694705</v>
      </c>
      <c r="R724">
        <f t="shared" ca="1" si="76"/>
        <v>1603.7458236016132</v>
      </c>
      <c r="S724">
        <f t="shared" ca="1" si="70"/>
        <v>160.40266565334147</v>
      </c>
      <c r="T724">
        <f t="shared" ca="1" si="71"/>
        <v>160.36252627657842</v>
      </c>
      <c r="U724">
        <f t="shared" ca="1" si="77"/>
        <v>160.36776687655646</v>
      </c>
      <c r="V724">
        <f ca="1">O723*(1-(1-(Sheet1!$P$27/100))^((Sheet1!$N$27)*(Sheet2!P723/Sheet2!N723)))</f>
        <v>160.4311619204027</v>
      </c>
      <c r="W724">
        <f>ROW()-Sheet1!$Q$27</f>
        <v>717</v>
      </c>
      <c r="X724">
        <f>ROW()-Sheet1!$R$27</f>
        <v>704</v>
      </c>
      <c r="Y724">
        <f>ROW()-Sheet1!$S$27</f>
        <v>714</v>
      </c>
    </row>
    <row r="725" spans="1:25">
      <c r="A725">
        <v>355</v>
      </c>
      <c r="B725">
        <v>10000</v>
      </c>
      <c r="C725">
        <f t="shared" ca="1" si="68"/>
        <v>0.23911282220831567</v>
      </c>
      <c r="D725">
        <f ca="1">D724+G725-H725</f>
        <v>1.4747796520723715E-12</v>
      </c>
      <c r="E725">
        <f ca="1">E724+H725</f>
        <v>9999.7608871777884</v>
      </c>
      <c r="F725">
        <f t="shared" ca="1" si="72"/>
        <v>1.4747796520723715E-12</v>
      </c>
      <c r="G725">
        <f t="shared" ca="1" si="73"/>
        <v>2.6546856069877353E-17</v>
      </c>
      <c r="H725">
        <f t="shared" ca="1" si="74"/>
        <v>2.6546856069877353E-17</v>
      </c>
      <c r="I725">
        <f ca="1">C724*(1-(1-(Sheet1!$P$3/100))^((Sheet1!$N$3)*(Sheet2!D724/Sheet2!B724)))</f>
        <v>2.6546856069877353E-17</v>
      </c>
      <c r="J725">
        <f>ROW()-Sheet1!$Q$3</f>
        <v>715</v>
      </c>
      <c r="K725">
        <f>ROW()-Sheet1!$R$3</f>
        <v>715</v>
      </c>
      <c r="M725">
        <v>355</v>
      </c>
      <c r="N725">
        <v>10000</v>
      </c>
      <c r="O725">
        <f t="shared" ca="1" si="69"/>
        <v>5650.8312523983313</v>
      </c>
      <c r="P725">
        <f ca="1">P724+U725-S725</f>
        <v>1122.862402953999</v>
      </c>
      <c r="Q725">
        <f t="shared" ca="1" si="75"/>
        <v>1622.4816399109495</v>
      </c>
      <c r="R725">
        <f t="shared" ca="1" si="76"/>
        <v>1603.8247047367206</v>
      </c>
      <c r="S725">
        <f t="shared" ca="1" si="70"/>
        <v>160.42900790770062</v>
      </c>
      <c r="T725">
        <f t="shared" ca="1" si="71"/>
        <v>160.33148456622169</v>
      </c>
      <c r="U725">
        <f t="shared" ca="1" si="77"/>
        <v>160.34541802956227</v>
      </c>
      <c r="V725">
        <f ca="1">O724*(1-(1-(Sheet1!$P$27/100))^((Sheet1!$N$27)*(Sheet2!P724/Sheet2!N724)))</f>
        <v>160.42429916466983</v>
      </c>
      <c r="W725">
        <f>ROW()-Sheet1!$Q$27</f>
        <v>718</v>
      </c>
      <c r="X725">
        <f>ROW()-Sheet1!$R$27</f>
        <v>705</v>
      </c>
      <c r="Y725">
        <f>ROW()-Sheet1!$S$27</f>
        <v>715</v>
      </c>
    </row>
    <row r="726" spans="1:25">
      <c r="A726">
        <v>356</v>
      </c>
      <c r="B726">
        <v>10000</v>
      </c>
      <c r="C726">
        <f t="shared" ca="1" si="68"/>
        <v>0.23911282220831567</v>
      </c>
      <c r="D726">
        <f ca="1">D725+G726-H726</f>
        <v>1.4747796520723715E-12</v>
      </c>
      <c r="E726">
        <f ca="1">E725+H726</f>
        <v>9999.7608871777884</v>
      </c>
      <c r="F726">
        <f t="shared" ca="1" si="72"/>
        <v>1.4747796520723715E-12</v>
      </c>
      <c r="G726">
        <f t="shared" ca="1" si="73"/>
        <v>2.6546856069877353E-17</v>
      </c>
      <c r="H726">
        <f t="shared" ca="1" si="74"/>
        <v>2.6546856069877353E-17</v>
      </c>
      <c r="I726">
        <f ca="1">C725*(1-(1-(Sheet1!$P$3/100))^((Sheet1!$N$3)*(Sheet2!D725/Sheet2!B725)))</f>
        <v>2.6546856069877353E-17</v>
      </c>
      <c r="J726">
        <f>ROW()-Sheet1!$Q$3</f>
        <v>716</v>
      </c>
      <c r="K726">
        <f>ROW()-Sheet1!$R$3</f>
        <v>716</v>
      </c>
      <c r="M726">
        <v>356</v>
      </c>
      <c r="N726">
        <v>10000</v>
      </c>
      <c r="O726">
        <f t="shared" ca="1" si="69"/>
        <v>5650.7334232012381</v>
      </c>
      <c r="P726">
        <f ca="1">P725+U726-S726</f>
        <v>1122.7485896802627</v>
      </c>
      <c r="Q726">
        <f t="shared" ca="1" si="75"/>
        <v>1622.6149749606993</v>
      </c>
      <c r="R726">
        <f t="shared" ca="1" si="76"/>
        <v>1603.9030121578</v>
      </c>
      <c r="S726">
        <f t="shared" ca="1" si="70"/>
        <v>160.44539974683067</v>
      </c>
      <c r="T726">
        <f t="shared" ca="1" si="71"/>
        <v>160.3120646970807</v>
      </c>
      <c r="U726">
        <f t="shared" ca="1" si="77"/>
        <v>160.33158647309443</v>
      </c>
      <c r="V726">
        <f ca="1">O725*(1-(1-(Sheet1!$P$27/100))^((Sheet1!$N$27)*(Sheet2!P725/Sheet2!N725)))</f>
        <v>160.4098938941739</v>
      </c>
      <c r="W726">
        <f>ROW()-Sheet1!$Q$27</f>
        <v>719</v>
      </c>
      <c r="X726">
        <f>ROW()-Sheet1!$R$27</f>
        <v>706</v>
      </c>
      <c r="Y726">
        <f>ROW()-Sheet1!$S$27</f>
        <v>716</v>
      </c>
    </row>
    <row r="727" spans="1:25">
      <c r="A727">
        <v>357</v>
      </c>
      <c r="B727">
        <v>10000</v>
      </c>
      <c r="C727">
        <f t="shared" ca="1" si="68"/>
        <v>0.23911282220831567</v>
      </c>
      <c r="D727">
        <f ca="1">D726+G727-H727</f>
        <v>1.4747796520723715E-12</v>
      </c>
      <c r="E727">
        <f ca="1">E726+H727</f>
        <v>9999.7608871777884</v>
      </c>
      <c r="F727">
        <f t="shared" ca="1" si="72"/>
        <v>1.4747796520723715E-12</v>
      </c>
      <c r="G727">
        <f t="shared" ca="1" si="73"/>
        <v>2.6546856069877353E-17</v>
      </c>
      <c r="H727">
        <f t="shared" ca="1" si="74"/>
        <v>2.6546856069877353E-17</v>
      </c>
      <c r="I727">
        <f ca="1">C726*(1-(1-(Sheet1!$P$3/100))^((Sheet1!$N$3)*(Sheet2!D726/Sheet2!B726)))</f>
        <v>2.6546856069877353E-17</v>
      </c>
      <c r="J727">
        <f>ROW()-Sheet1!$Q$3</f>
        <v>717</v>
      </c>
      <c r="K727">
        <f>ROW()-Sheet1!$R$3</f>
        <v>717</v>
      </c>
      <c r="M727">
        <v>357</v>
      </c>
      <c r="N727">
        <v>10000</v>
      </c>
      <c r="O727">
        <f t="shared" ca="1" si="69"/>
        <v>5650.6498590034143</v>
      </c>
      <c r="P727">
        <f ca="1">P726+U727-S727</f>
        <v>1122.6280786353786</v>
      </c>
      <c r="Q727">
        <f t="shared" ca="1" si="75"/>
        <v>1622.7565428053235</v>
      </c>
      <c r="R727">
        <f t="shared" ca="1" si="76"/>
        <v>1603.9655195558835</v>
      </c>
      <c r="S727">
        <f t="shared" ca="1" si="70"/>
        <v>160.44909457254303</v>
      </c>
      <c r="T727">
        <f t="shared" ca="1" si="71"/>
        <v>160.30752672791883</v>
      </c>
      <c r="U727">
        <f t="shared" ca="1" si="77"/>
        <v>160.32858352765911</v>
      </c>
      <c r="V727">
        <f ca="1">O726*(1-(1-(Sheet1!$P$27/100))^((Sheet1!$N$27)*(Sheet2!P726/Sheet2!N726)))</f>
        <v>160.39109092574236</v>
      </c>
      <c r="W727">
        <f>ROW()-Sheet1!$Q$27</f>
        <v>720</v>
      </c>
      <c r="X727">
        <f>ROW()-Sheet1!$R$27</f>
        <v>707</v>
      </c>
      <c r="Y727">
        <f>ROW()-Sheet1!$S$27</f>
        <v>717</v>
      </c>
    </row>
    <row r="728" spans="1:25">
      <c r="A728">
        <v>358</v>
      </c>
      <c r="B728">
        <v>10000</v>
      </c>
      <c r="C728">
        <f t="shared" ca="1" si="68"/>
        <v>0.23911282220831567</v>
      </c>
      <c r="D728">
        <f ca="1">D727+G728-H728</f>
        <v>1.4747796520723715E-12</v>
      </c>
      <c r="E728">
        <f ca="1">E727+H728</f>
        <v>9999.7608871777884</v>
      </c>
      <c r="F728">
        <f t="shared" ca="1" si="72"/>
        <v>1.4747796520723715E-12</v>
      </c>
      <c r="G728">
        <f t="shared" ca="1" si="73"/>
        <v>2.6546856069877353E-17</v>
      </c>
      <c r="H728">
        <f t="shared" ca="1" si="74"/>
        <v>2.6546856069877353E-17</v>
      </c>
      <c r="I728">
        <f ca="1">C727*(1-(1-(Sheet1!$P$3/100))^((Sheet1!$N$3)*(Sheet2!D727/Sheet2!B727)))</f>
        <v>2.6546856069877353E-17</v>
      </c>
      <c r="J728">
        <f>ROW()-Sheet1!$Q$3</f>
        <v>718</v>
      </c>
      <c r="K728">
        <f>ROW()-Sheet1!$R$3</f>
        <v>718</v>
      </c>
      <c r="M728">
        <v>358</v>
      </c>
      <c r="N728">
        <v>10000</v>
      </c>
      <c r="O728">
        <f t="shared" ca="1" si="69"/>
        <v>5650.596195287826</v>
      </c>
      <c r="P728">
        <f ca="1">P727+U728-S728</f>
        <v>1122.5246437630828</v>
      </c>
      <c r="Q728">
        <f t="shared" ca="1" si="75"/>
        <v>1622.8783991610394</v>
      </c>
      <c r="R728">
        <f t="shared" ca="1" si="76"/>
        <v>1604.0007617880515</v>
      </c>
      <c r="S728">
        <f t="shared" ca="1" si="70"/>
        <v>160.43994287005242</v>
      </c>
      <c r="T728">
        <f t="shared" ca="1" si="71"/>
        <v>160.31808651433644</v>
      </c>
      <c r="U728">
        <f t="shared" ca="1" si="77"/>
        <v>160.33650799775648</v>
      </c>
      <c r="V728">
        <f ca="1">O727*(1-(1-(Sheet1!$P$27/100))^((Sheet1!$N$27)*(Sheet2!P727/Sheet2!N727)))</f>
        <v>160.37175022992452</v>
      </c>
      <c r="W728">
        <f>ROW()-Sheet1!$Q$27</f>
        <v>721</v>
      </c>
      <c r="X728">
        <f>ROW()-Sheet1!$R$27</f>
        <v>708</v>
      </c>
      <c r="Y728">
        <f>ROW()-Sheet1!$S$27</f>
        <v>718</v>
      </c>
    </row>
    <row r="729" spans="1:25">
      <c r="A729">
        <v>359</v>
      </c>
      <c r="B729">
        <v>10000</v>
      </c>
      <c r="C729">
        <f t="shared" ca="1" si="68"/>
        <v>0.23911282220831567</v>
      </c>
      <c r="D729">
        <f ca="1">D728+G729-H729</f>
        <v>1.4747796520723715E-12</v>
      </c>
      <c r="E729">
        <f ca="1">E728+H729</f>
        <v>9999.7608871777884</v>
      </c>
      <c r="F729">
        <f t="shared" ca="1" si="72"/>
        <v>1.4747796520723715E-12</v>
      </c>
      <c r="G729">
        <f t="shared" ca="1" si="73"/>
        <v>2.6546856069877353E-17</v>
      </c>
      <c r="H729">
        <f t="shared" ca="1" si="74"/>
        <v>2.6546856069877353E-17</v>
      </c>
      <c r="I729">
        <f ca="1">C728*(1-(1-(Sheet1!$P$3/100))^((Sheet1!$N$3)*(Sheet2!D728/Sheet2!B728)))</f>
        <v>2.6546856069877353E-17</v>
      </c>
      <c r="J729">
        <f>ROW()-Sheet1!$Q$3</f>
        <v>719</v>
      </c>
      <c r="K729">
        <f>ROW()-Sheet1!$R$3</f>
        <v>719</v>
      </c>
      <c r="M729">
        <v>359</v>
      </c>
      <c r="N729">
        <v>10000</v>
      </c>
      <c r="O729">
        <f t="shared" ca="1" si="69"/>
        <v>5650.581542504111</v>
      </c>
      <c r="P729">
        <f ca="1">P728+U729-S729</f>
        <v>1122.4576653368504</v>
      </c>
      <c r="Q729">
        <f t="shared" ca="1" si="75"/>
        <v>1622.9576935904392</v>
      </c>
      <c r="R729">
        <f t="shared" ca="1" si="76"/>
        <v>1604.0030985686005</v>
      </c>
      <c r="S729">
        <f t="shared" ca="1" si="70"/>
        <v>160.42030458105549</v>
      </c>
      <c r="T729">
        <f t="shared" ca="1" si="71"/>
        <v>160.34101015165552</v>
      </c>
      <c r="U729">
        <f t="shared" ca="1" si="77"/>
        <v>160.35332615482292</v>
      </c>
      <c r="V729">
        <f ca="1">O728*(1-(1-(Sheet1!$P$27/100))^((Sheet1!$N$27)*(Sheet2!P728/Sheet2!N728)))</f>
        <v>160.35566293537215</v>
      </c>
      <c r="W729">
        <f>ROW()-Sheet1!$Q$27</f>
        <v>722</v>
      </c>
      <c r="X729">
        <f>ROW()-Sheet1!$R$27</f>
        <v>709</v>
      </c>
      <c r="Y729">
        <f>ROW()-Sheet1!$S$27</f>
        <v>719</v>
      </c>
    </row>
    <row r="730" spans="1:25">
      <c r="A730">
        <v>360</v>
      </c>
      <c r="B730">
        <v>10000</v>
      </c>
      <c r="C730">
        <f t="shared" ca="1" si="68"/>
        <v>0.23911282220831567</v>
      </c>
      <c r="D730">
        <f ca="1">D729+G730-H730</f>
        <v>1.4747796520723715E-12</v>
      </c>
      <c r="E730">
        <f ca="1">E729+H730</f>
        <v>9999.7608871777884</v>
      </c>
      <c r="F730">
        <f t="shared" ca="1" si="72"/>
        <v>1.4747796520723715E-12</v>
      </c>
      <c r="G730">
        <f t="shared" ca="1" si="73"/>
        <v>2.6546856069877353E-17</v>
      </c>
      <c r="H730">
        <f t="shared" ca="1" si="74"/>
        <v>2.6546856069877353E-17</v>
      </c>
      <c r="I730">
        <f ca="1">C729*(1-(1-(Sheet1!$P$3/100))^((Sheet1!$N$3)*(Sheet2!D729/Sheet2!B729)))</f>
        <v>2.6546856069877353E-17</v>
      </c>
      <c r="J730">
        <f>ROW()-Sheet1!$Q$3</f>
        <v>720</v>
      </c>
      <c r="K730">
        <f>ROW()-Sheet1!$R$3</f>
        <v>720</v>
      </c>
      <c r="M730">
        <v>360</v>
      </c>
      <c r="N730">
        <v>10000</v>
      </c>
      <c r="O730">
        <f t="shared" ca="1" si="69"/>
        <v>5650.6070046177156</v>
      </c>
      <c r="P730">
        <f ca="1">P729+U730-S730</f>
        <v>1122.4385523205469</v>
      </c>
      <c r="Q730">
        <f t="shared" ca="1" si="75"/>
        <v>1622.9808916089214</v>
      </c>
      <c r="R730">
        <f t="shared" ca="1" si="76"/>
        <v>1603.9735514528156</v>
      </c>
      <c r="S730">
        <f t="shared" ca="1" si="70"/>
        <v>160.39447627739736</v>
      </c>
      <c r="T730">
        <f t="shared" ca="1" si="71"/>
        <v>160.37127825891528</v>
      </c>
      <c r="U730">
        <f t="shared" ca="1" si="77"/>
        <v>160.37536326109407</v>
      </c>
      <c r="V730">
        <f ca="1">O729*(1-(1-(Sheet1!$P$27/100))^((Sheet1!$N$27)*(Sheet2!P729/Sheet2!N729)))</f>
        <v>160.3458161453091</v>
      </c>
      <c r="W730">
        <f>ROW()-Sheet1!$Q$27</f>
        <v>723</v>
      </c>
      <c r="X730">
        <f>ROW()-Sheet1!$R$27</f>
        <v>710</v>
      </c>
      <c r="Y730">
        <f>ROW()-Sheet1!$S$27</f>
        <v>720</v>
      </c>
    </row>
    <row r="731" spans="1:25">
      <c r="A731">
        <v>361</v>
      </c>
      <c r="B731">
        <v>10000</v>
      </c>
      <c r="C731">
        <f t="shared" ca="1" si="68"/>
        <v>0.23911282220831567</v>
      </c>
      <c r="D731">
        <f ca="1">D730+G731-H731</f>
        <v>1.4747796520723715E-12</v>
      </c>
      <c r="E731">
        <f ca="1">E730+H731</f>
        <v>9999.7608871777884</v>
      </c>
      <c r="F731">
        <f t="shared" ca="1" si="72"/>
        <v>1.4747796520723715E-12</v>
      </c>
      <c r="G731">
        <f t="shared" ca="1" si="73"/>
        <v>2.6546856069877353E-17</v>
      </c>
      <c r="H731">
        <f t="shared" ca="1" si="74"/>
        <v>2.6546856069877353E-17</v>
      </c>
      <c r="I731">
        <f ca="1">C730*(1-(1-(Sheet1!$P$3/100))^((Sheet1!$N$3)*(Sheet2!D730/Sheet2!B730)))</f>
        <v>2.6546856069877353E-17</v>
      </c>
      <c r="J731">
        <f>ROW()-Sheet1!$Q$3</f>
        <v>721</v>
      </c>
      <c r="K731">
        <f>ROW()-Sheet1!$R$3</f>
        <v>721</v>
      </c>
      <c r="M731">
        <v>361</v>
      </c>
      <c r="N731">
        <v>10000</v>
      </c>
      <c r="O731">
        <f t="shared" ca="1" si="69"/>
        <v>5650.6658228334791</v>
      </c>
      <c r="P731">
        <f ca="1">P730+U731-S731</f>
        <v>1122.4688781390507</v>
      </c>
      <c r="Q731">
        <f t="shared" ca="1" si="75"/>
        <v>1622.9459928321364</v>
      </c>
      <c r="R731">
        <f t="shared" ca="1" si="76"/>
        <v>1603.9193061953338</v>
      </c>
      <c r="S731">
        <f t="shared" ca="1" si="70"/>
        <v>160.36776687655646</v>
      </c>
      <c r="T731">
        <f t="shared" ca="1" si="71"/>
        <v>160.40266565334147</v>
      </c>
      <c r="U731">
        <f t="shared" ca="1" si="77"/>
        <v>160.39809269506043</v>
      </c>
      <c r="V731">
        <f ca="1">O730*(1-(1-(Sheet1!$P$27/100))^((Sheet1!$N$27)*(Sheet2!P730/Sheet2!N730)))</f>
        <v>160.34384743757877</v>
      </c>
      <c r="W731">
        <f>ROW()-Sheet1!$Q$27</f>
        <v>724</v>
      </c>
      <c r="X731">
        <f>ROW()-Sheet1!$R$27</f>
        <v>711</v>
      </c>
      <c r="Y731">
        <f>ROW()-Sheet1!$S$27</f>
        <v>721</v>
      </c>
    </row>
    <row r="732" spans="1:25">
      <c r="A732">
        <v>362</v>
      </c>
      <c r="B732">
        <v>10000</v>
      </c>
      <c r="C732">
        <f t="shared" ca="1" si="68"/>
        <v>0.23911282220831567</v>
      </c>
      <c r="D732">
        <f ca="1">D731+G732-H732</f>
        <v>1.4747796520723715E-12</v>
      </c>
      <c r="E732">
        <f ca="1">E731+H732</f>
        <v>9999.7608871777884</v>
      </c>
      <c r="F732">
        <f t="shared" ca="1" si="72"/>
        <v>1.4747796520723715E-12</v>
      </c>
      <c r="G732">
        <f t="shared" ca="1" si="73"/>
        <v>2.6546856069877353E-17</v>
      </c>
      <c r="H732">
        <f t="shared" ca="1" si="74"/>
        <v>2.6546856069877353E-17</v>
      </c>
      <c r="I732">
        <f ca="1">C731*(1-(1-(Sheet1!$P$3/100))^((Sheet1!$N$3)*(Sheet2!D731/Sheet2!B731)))</f>
        <v>2.6546856069877353E-17</v>
      </c>
      <c r="J732">
        <f>ROW()-Sheet1!$Q$3</f>
        <v>722</v>
      </c>
      <c r="K732">
        <f>ROW()-Sheet1!$R$3</f>
        <v>722</v>
      </c>
      <c r="M732">
        <v>362</v>
      </c>
      <c r="N732">
        <v>10000</v>
      </c>
      <c r="O732">
        <f t="shared" ca="1" si="69"/>
        <v>5650.7450441292431</v>
      </c>
      <c r="P732">
        <f ca="1">P731+U732-S732</f>
        <v>1122.540515948846</v>
      </c>
      <c r="Q732">
        <f t="shared" ca="1" si="75"/>
        <v>1622.8624029539981</v>
      </c>
      <c r="R732">
        <f t="shared" ca="1" si="76"/>
        <v>1603.8520369679138</v>
      </c>
      <c r="S732">
        <f t="shared" ca="1" si="70"/>
        <v>160.34541802956227</v>
      </c>
      <c r="T732">
        <f t="shared" ca="1" si="71"/>
        <v>160.42900790770062</v>
      </c>
      <c r="U732">
        <f t="shared" ca="1" si="77"/>
        <v>160.41705583935763</v>
      </c>
      <c r="V732">
        <f ca="1">O731*(1-(1-(Sheet1!$P$27/100))^((Sheet1!$N$27)*(Sheet2!P731/Sheet2!N731)))</f>
        <v>160.34978661193756</v>
      </c>
      <c r="W732">
        <f>ROW()-Sheet1!$Q$27</f>
        <v>725</v>
      </c>
      <c r="X732">
        <f>ROW()-Sheet1!$R$27</f>
        <v>712</v>
      </c>
      <c r="Y732">
        <f>ROW()-Sheet1!$S$27</f>
        <v>722</v>
      </c>
    </row>
    <row r="733" spans="1:25">
      <c r="A733">
        <v>363</v>
      </c>
      <c r="B733">
        <v>10000</v>
      </c>
      <c r="C733">
        <f t="shared" ca="1" si="68"/>
        <v>0.23911282220831567</v>
      </c>
      <c r="D733">
        <f ca="1">D732+G733-H733</f>
        <v>1.4747796520723715E-12</v>
      </c>
      <c r="E733">
        <f ca="1">E732+H733</f>
        <v>9999.7608871777884</v>
      </c>
      <c r="F733">
        <f t="shared" ca="1" si="72"/>
        <v>1.4747796520723715E-12</v>
      </c>
      <c r="G733">
        <f t="shared" ca="1" si="73"/>
        <v>2.6546856069877353E-17</v>
      </c>
      <c r="H733">
        <f t="shared" ca="1" si="74"/>
        <v>2.6546856069877353E-17</v>
      </c>
      <c r="I733">
        <f ca="1">C732*(1-(1-(Sheet1!$P$3/100))^((Sheet1!$N$3)*(Sheet2!D732/Sheet2!B732)))</f>
        <v>2.6546856069877353E-17</v>
      </c>
      <c r="J733">
        <f>ROW()-Sheet1!$Q$3</f>
        <v>723</v>
      </c>
      <c r="K733">
        <f>ROW()-Sheet1!$R$3</f>
        <v>723</v>
      </c>
      <c r="M733">
        <v>363</v>
      </c>
      <c r="N733">
        <v>10000</v>
      </c>
      <c r="O733">
        <f t="shared" ca="1" si="69"/>
        <v>5650.8283218665274</v>
      </c>
      <c r="P733">
        <f ca="1">P732+U733-S733</f>
        <v>1122.6376571785547</v>
      </c>
      <c r="Q733">
        <f t="shared" ca="1" si="75"/>
        <v>1622.7485896802618</v>
      </c>
      <c r="R733">
        <f t="shared" ca="1" si="76"/>
        <v>1603.7854312746563</v>
      </c>
      <c r="S733">
        <f t="shared" ca="1" si="70"/>
        <v>160.33158647309443</v>
      </c>
      <c r="T733">
        <f t="shared" ca="1" si="71"/>
        <v>160.44539974683067</v>
      </c>
      <c r="U733">
        <f t="shared" ca="1" si="77"/>
        <v>160.42872770280306</v>
      </c>
      <c r="V733">
        <f ca="1">O732*(1-(1-(Sheet1!$P$27/100))^((Sheet1!$N$27)*(Sheet2!P732/Sheet2!N732)))</f>
        <v>160.3621220095456</v>
      </c>
      <c r="W733">
        <f>ROW()-Sheet1!$Q$27</f>
        <v>726</v>
      </c>
      <c r="X733">
        <f>ROW()-Sheet1!$R$27</f>
        <v>713</v>
      </c>
      <c r="Y733">
        <f>ROW()-Sheet1!$S$27</f>
        <v>723</v>
      </c>
    </row>
    <row r="734" spans="1:25">
      <c r="A734">
        <v>364</v>
      </c>
      <c r="B734">
        <v>10000</v>
      </c>
      <c r="C734">
        <f t="shared" ca="1" si="68"/>
        <v>0.23911282220831567</v>
      </c>
      <c r="D734">
        <f ca="1">D733+G734-H734</f>
        <v>1.4747796520723715E-12</v>
      </c>
      <c r="E734">
        <f ca="1">E733+H734</f>
        <v>9999.7608871777884</v>
      </c>
      <c r="F734">
        <f t="shared" ca="1" si="72"/>
        <v>1.4747796520723715E-12</v>
      </c>
      <c r="G734">
        <f t="shared" ca="1" si="73"/>
        <v>2.6546856069877353E-17</v>
      </c>
      <c r="H734">
        <f t="shared" ca="1" si="74"/>
        <v>2.6546856069877353E-17</v>
      </c>
      <c r="I734">
        <f ca="1">C733*(1-(1-(Sheet1!$P$3/100))^((Sheet1!$N$3)*(Sheet2!D733/Sheet2!B733)))</f>
        <v>2.6546856069877353E-17</v>
      </c>
      <c r="J734">
        <f>ROW()-Sheet1!$Q$3</f>
        <v>724</v>
      </c>
      <c r="K734">
        <f>ROW()-Sheet1!$R$3</f>
        <v>724</v>
      </c>
      <c r="M734">
        <v>364</v>
      </c>
      <c r="N734">
        <v>10000</v>
      </c>
      <c r="O734">
        <f t="shared" ca="1" si="69"/>
        <v>5650.8992524633695</v>
      </c>
      <c r="P734">
        <f ca="1">P733+U734-S734</f>
        <v>1122.7402355712984</v>
      </c>
      <c r="Q734">
        <f t="shared" ca="1" si="75"/>
        <v>1622.6280786353777</v>
      </c>
      <c r="R734">
        <f t="shared" ca="1" si="76"/>
        <v>1603.7324333299541</v>
      </c>
      <c r="S734">
        <f t="shared" ca="1" si="70"/>
        <v>160.32858352765911</v>
      </c>
      <c r="T734">
        <f t="shared" ca="1" si="71"/>
        <v>160.44909457254303</v>
      </c>
      <c r="U734">
        <f t="shared" ca="1" si="77"/>
        <v>160.4311619204027</v>
      </c>
      <c r="V734">
        <f ca="1">O733*(1-(1-(Sheet1!$P$27/100))^((Sheet1!$N$27)*(Sheet2!P733/Sheet2!N733)))</f>
        <v>160.37816397570052</v>
      </c>
      <c r="W734">
        <f>ROW()-Sheet1!$Q$27</f>
        <v>727</v>
      </c>
      <c r="X734">
        <f>ROW()-Sheet1!$R$27</f>
        <v>714</v>
      </c>
      <c r="Y734">
        <f>ROW()-Sheet1!$S$27</f>
        <v>724</v>
      </c>
    </row>
    <row r="735" spans="1:25">
      <c r="A735">
        <v>365</v>
      </c>
      <c r="B735">
        <v>10000</v>
      </c>
      <c r="C735">
        <f t="shared" ca="1" si="68"/>
        <v>0.23911282220831567</v>
      </c>
      <c r="D735">
        <f ca="1">D734+G735-H735</f>
        <v>1.4747796520723715E-12</v>
      </c>
      <c r="E735">
        <f ca="1">E734+H735</f>
        <v>9999.7608871777884</v>
      </c>
      <c r="F735">
        <f t="shared" ca="1" si="72"/>
        <v>1.4747796520723715E-12</v>
      </c>
      <c r="G735">
        <f t="shared" ca="1" si="73"/>
        <v>2.6546856069877353E-17</v>
      </c>
      <c r="H735">
        <f t="shared" ca="1" si="74"/>
        <v>2.6546856069877353E-17</v>
      </c>
      <c r="I735">
        <f ca="1">C734*(1-(1-(Sheet1!$P$3/100))^((Sheet1!$N$3)*(Sheet2!D734/Sheet2!B734)))</f>
        <v>2.6546856069877353E-17</v>
      </c>
      <c r="J735">
        <f>ROW()-Sheet1!$Q$3</f>
        <v>725</v>
      </c>
      <c r="K735">
        <f>ROW()-Sheet1!$R$3</f>
        <v>725</v>
      </c>
      <c r="M735">
        <v>365</v>
      </c>
      <c r="N735">
        <v>10000</v>
      </c>
      <c r="O735">
        <f t="shared" ca="1" si="69"/>
        <v>5650.9445738574541</v>
      </c>
      <c r="P735">
        <f ca="1">P734+U735-S735</f>
        <v>1122.8280267382115</v>
      </c>
      <c r="Q735">
        <f t="shared" ca="1" si="75"/>
        <v>1622.5246437630819</v>
      </c>
      <c r="R735">
        <f t="shared" ca="1" si="76"/>
        <v>1603.7027556412527</v>
      </c>
      <c r="S735">
        <f t="shared" ca="1" si="70"/>
        <v>160.33650799775648</v>
      </c>
      <c r="T735">
        <f t="shared" ca="1" si="71"/>
        <v>160.43994287005242</v>
      </c>
      <c r="U735">
        <f t="shared" ca="1" si="77"/>
        <v>160.42429916466983</v>
      </c>
      <c r="V735">
        <f ca="1">O734*(1-(1-(Sheet1!$P$27/100))^((Sheet1!$N$27)*(Sheet2!P734/Sheet2!N734)))</f>
        <v>160.39462147596822</v>
      </c>
      <c r="W735">
        <f>ROW()-Sheet1!$Q$27</f>
        <v>728</v>
      </c>
      <c r="X735">
        <f>ROW()-Sheet1!$R$27</f>
        <v>715</v>
      </c>
      <c r="Y735">
        <f>ROW()-Sheet1!$S$27</f>
        <v>725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Colorado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Rodgers</dc:creator>
  <cp:lastModifiedBy>Morgan Rodgers</cp:lastModifiedBy>
  <dcterms:created xsi:type="dcterms:W3CDTF">2011-01-12T00:07:40Z</dcterms:created>
  <dcterms:modified xsi:type="dcterms:W3CDTF">2011-01-14T20:06:49Z</dcterms:modified>
</cp:coreProperties>
</file>